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120" yWindow="40" windowWidth="33740" windowHeight="16340"/>
  </bookViews>
  <sheets>
    <sheet name="tt RESULTS" sheetId="1" r:id="rId1"/>
    <sheet name="ALL" sheetId="2" r:id="rId2"/>
    <sheet name="SEASON'S BESTS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N6" i="1" l="1"/>
  <c r="DN8" i="1"/>
  <c r="DN5" i="1"/>
  <c r="DN7" i="1"/>
  <c r="DN9" i="1"/>
  <c r="DN10" i="1"/>
  <c r="DN11" i="1"/>
  <c r="DN12" i="1"/>
  <c r="DN13" i="1"/>
  <c r="DN14" i="1"/>
  <c r="DN15" i="1"/>
  <c r="DN16" i="1"/>
  <c r="DN17" i="1"/>
  <c r="DN18" i="1"/>
  <c r="DN19" i="1"/>
  <c r="DN20" i="1"/>
  <c r="DN21" i="1"/>
  <c r="DN22" i="1"/>
  <c r="DN23" i="1"/>
  <c r="DN24" i="1"/>
  <c r="DN25" i="1"/>
  <c r="DN26" i="1"/>
  <c r="DN27" i="1"/>
  <c r="DN28" i="1"/>
  <c r="DN29" i="1"/>
  <c r="DN30" i="1"/>
  <c r="DN31" i="1"/>
  <c r="DN4" i="1"/>
  <c r="DI6" i="1"/>
  <c r="DI8" i="1"/>
  <c r="DI10" i="1"/>
  <c r="DI12" i="1"/>
  <c r="DI14" i="1"/>
  <c r="DI16" i="1"/>
  <c r="DI18" i="1"/>
  <c r="DI20" i="1"/>
  <c r="DI22" i="1"/>
  <c r="DI24" i="1"/>
  <c r="DI26" i="1"/>
  <c r="DI28" i="1"/>
  <c r="DI30" i="1"/>
  <c r="DI32" i="1"/>
  <c r="DI5" i="1"/>
  <c r="DI7" i="1"/>
  <c r="DI9" i="1"/>
  <c r="DI11" i="1"/>
  <c r="DI13" i="1"/>
  <c r="DI15" i="1"/>
  <c r="DI17" i="1"/>
  <c r="DI19" i="1"/>
  <c r="DI21" i="1"/>
  <c r="DI23" i="1"/>
  <c r="DI25" i="1"/>
  <c r="DI27" i="1"/>
  <c r="DI29" i="1"/>
  <c r="DI31" i="1"/>
  <c r="DI4" i="1"/>
  <c r="CW5" i="1"/>
  <c r="CW6" i="1"/>
  <c r="CW7" i="1"/>
  <c r="CW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4" i="1"/>
  <c r="DC5" i="1"/>
  <c r="DC6" i="1"/>
  <c r="DC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</calcChain>
</file>

<file path=xl/sharedStrings.xml><?xml version="1.0" encoding="utf-8"?>
<sst xmlns="http://schemas.openxmlformats.org/spreadsheetml/2006/main" count="2700" uniqueCount="289">
  <si>
    <t>Rob Davies</t>
  </si>
  <si>
    <t>Lynfa Davies</t>
  </si>
  <si>
    <t>Rob Scullion</t>
  </si>
  <si>
    <t>Mark Ebenezer</t>
  </si>
  <si>
    <t>Andy Davies</t>
  </si>
  <si>
    <t>Ieuan Andy Davies</t>
  </si>
  <si>
    <t>Michael Tarling</t>
  </si>
  <si>
    <t>Joanna Roberts</t>
  </si>
  <si>
    <t>Ryan Williams</t>
  </si>
  <si>
    <t>Dylan Lewis</t>
  </si>
  <si>
    <t>Euros Jones</t>
  </si>
  <si>
    <t>Colin Armstrong</t>
  </si>
  <si>
    <t>Dewi Rattray</t>
  </si>
  <si>
    <t>Lee Warner</t>
  </si>
  <si>
    <t>Dylan Stevens</t>
  </si>
  <si>
    <t>Emyr Hopkins</t>
  </si>
  <si>
    <t>George Sutton</t>
  </si>
  <si>
    <t>Gareth Payne</t>
  </si>
  <si>
    <t>Dewi Hughes</t>
  </si>
  <si>
    <t>Martyn Saycell</t>
  </si>
  <si>
    <t>Martin Jones</t>
  </si>
  <si>
    <t>Andy Starr</t>
  </si>
  <si>
    <t>Andy Cox</t>
  </si>
  <si>
    <t>Adrian Roberts</t>
  </si>
  <si>
    <t>Jim Haddon</t>
  </si>
  <si>
    <t>Joe Howard</t>
  </si>
  <si>
    <t>Huw Powell</t>
  </si>
  <si>
    <t>V</t>
  </si>
  <si>
    <t>SW</t>
  </si>
  <si>
    <t>S</t>
  </si>
  <si>
    <t>JUV</t>
  </si>
  <si>
    <t>Rider</t>
  </si>
  <si>
    <t>Time</t>
  </si>
  <si>
    <t>Position</t>
  </si>
  <si>
    <t>Age Cat</t>
  </si>
  <si>
    <t>Ystwyth CC 10 mile time-trial, Llety Gwyn, 31st March 2010</t>
  </si>
  <si>
    <t>Conditions: cold, strong SW wind</t>
  </si>
  <si>
    <t>Sally Harmer</t>
  </si>
  <si>
    <t>Ollie Thorogood</t>
  </si>
  <si>
    <t>Andrew Jenkins</t>
  </si>
  <si>
    <t>Paul Tedaldi</t>
  </si>
  <si>
    <t>Gail Birkett</t>
  </si>
  <si>
    <t>Dylan Stephens</t>
  </si>
  <si>
    <t>Matt Camm</t>
  </si>
  <si>
    <t>Jeff Saycell</t>
  </si>
  <si>
    <t>Owen Thomas</t>
  </si>
  <si>
    <t>Lois Brewer</t>
  </si>
  <si>
    <t>Leah Brewer</t>
  </si>
  <si>
    <t>Brodie Gardias</t>
  </si>
  <si>
    <t>Paul Brewer</t>
  </si>
  <si>
    <t>Kim Jones</t>
  </si>
  <si>
    <t>Rhodri Duffee</t>
  </si>
  <si>
    <t>Danny Thorogood</t>
  </si>
  <si>
    <t>Dave Fazakerley</t>
  </si>
  <si>
    <t>Arwel Jones</t>
  </si>
  <si>
    <t>Paul Jones</t>
  </si>
  <si>
    <t>Shelley Childs</t>
  </si>
  <si>
    <t>Jade Wilmot</t>
  </si>
  <si>
    <t>Dominic Brown</t>
  </si>
  <si>
    <t>Gruff Lewis</t>
  </si>
  <si>
    <t>DNF</t>
  </si>
  <si>
    <t>VW</t>
  </si>
  <si>
    <t>Juv</t>
  </si>
  <si>
    <t>J</t>
  </si>
  <si>
    <t>Ystwyth CC 10 mile time-trial, Cwm Rheidol, 7th April 2010</t>
  </si>
  <si>
    <t>Conditions: cold, dry, blustery W wind</t>
  </si>
  <si>
    <t>Sion Aran</t>
  </si>
  <si>
    <t>Jason Lynahan</t>
  </si>
  <si>
    <t>Emma Davies</t>
  </si>
  <si>
    <t>Tim Davies</t>
  </si>
  <si>
    <t>Daniel Davies</t>
  </si>
  <si>
    <t>Matt Ingham</t>
  </si>
  <si>
    <t>John Jenkins</t>
  </si>
  <si>
    <t>Iwan Evans</t>
  </si>
  <si>
    <t>Karen Davies</t>
  </si>
  <si>
    <t>Gethin Howells</t>
  </si>
  <si>
    <t>Andy Eden</t>
  </si>
  <si>
    <t>Gari Jones</t>
  </si>
  <si>
    <t>Darren Hathaway</t>
  </si>
  <si>
    <t>Sam Bennett</t>
  </si>
  <si>
    <t>Gruffydd Lewis</t>
  </si>
  <si>
    <t>Brian Ashton</t>
  </si>
  <si>
    <t>Richard taylor</t>
  </si>
  <si>
    <t>Murno Jamieson</t>
  </si>
  <si>
    <t>dnf (puncture)</t>
  </si>
  <si>
    <t>DNS</t>
  </si>
  <si>
    <t>@</t>
  </si>
  <si>
    <t>Ystwyth CC 10 mile time-trial, Llety Gwyn, 14th April 2010</t>
  </si>
  <si>
    <t>Conditions: cool, dry, North East wind</t>
  </si>
  <si>
    <t>Ystwyth CC 10 mile time-trial, Cwm Rheidol, 21st April 2010</t>
  </si>
  <si>
    <t>Sion Aron</t>
  </si>
  <si>
    <t>Ieuan Andrew Davies</t>
  </si>
  <si>
    <t>Owain Jones</t>
  </si>
  <si>
    <t>Paul Fazakerley</t>
  </si>
  <si>
    <t>Dan Field</t>
  </si>
  <si>
    <t>Dan Davies</t>
  </si>
  <si>
    <t>Leif Skot</t>
  </si>
  <si>
    <t>Dan Clarke</t>
  </si>
  <si>
    <t>Samuel Bennett</t>
  </si>
  <si>
    <t>Tim Johnson</t>
  </si>
  <si>
    <t>Richard Haywood</t>
  </si>
  <si>
    <t>Martyn/Jeff Saycell (2-up)</t>
  </si>
  <si>
    <t>Ystwyth CC 12.5 mile time-trial, Bwlch Nant yr Arian, 28th April 2010</t>
  </si>
  <si>
    <t>Paul Robinson</t>
  </si>
  <si>
    <t>Sion Owen</t>
  </si>
  <si>
    <t>Cool, very light intermittent showers</t>
  </si>
  <si>
    <t>Rides this season</t>
  </si>
  <si>
    <t>Ystwyth CC Time Trial, Llety Gwyn, 10 miles. 5th May 2010</t>
  </si>
  <si>
    <t>conditions: cool, misty, little wind</t>
  </si>
  <si>
    <t>time</t>
  </si>
  <si>
    <t>diff.</t>
  </si>
  <si>
    <t>pb</t>
  </si>
  <si>
    <t>Murdo Jamieson</t>
  </si>
  <si>
    <t>Andrew Davies</t>
  </si>
  <si>
    <t>Russell Smith</t>
  </si>
  <si>
    <t>Eli Thorogood</t>
  </si>
  <si>
    <t>Rhys Williams</t>
  </si>
  <si>
    <t>Richard Taylor</t>
  </si>
  <si>
    <t>Ystwyth CC Time Trial, Cwmrheidol, 10 miles. 12th May 2010</t>
  </si>
  <si>
    <t>conditions: cold, slight easterly wind</t>
  </si>
  <si>
    <t>Leigh Warner</t>
  </si>
  <si>
    <t>Simon Ward</t>
  </si>
  <si>
    <t>Gareth Williams</t>
  </si>
  <si>
    <t>Ystwyth CC Time Trial, Devil's Bridge Hilly, 22 miles. 19th May 2010</t>
  </si>
  <si>
    <t>conditions: warm, humid, still</t>
  </si>
  <si>
    <t>Andy Hunt</t>
  </si>
  <si>
    <t>Martin Williams</t>
  </si>
  <si>
    <t>Owen Morgan</t>
  </si>
  <si>
    <t>-</t>
  </si>
  <si>
    <t>Ystwyth CC Time Trial, Llety Gwyn, 10 miles. 26th May 2010</t>
  </si>
  <si>
    <t>conditions: dry, blustery South Westerly</t>
  </si>
  <si>
    <t>category</t>
  </si>
  <si>
    <t>VM</t>
  </si>
  <si>
    <t>SM</t>
  </si>
  <si>
    <t>SVM</t>
  </si>
  <si>
    <t>PB</t>
  </si>
  <si>
    <t>Jason Linehan</t>
  </si>
  <si>
    <t>Glyn Williams</t>
  </si>
  <si>
    <t>Carwyn Henson</t>
  </si>
  <si>
    <t>Martin Teece-Round</t>
  </si>
  <si>
    <t>Gareth Jones</t>
  </si>
  <si>
    <t>Andy Purkiss</t>
  </si>
  <si>
    <t>VVM</t>
  </si>
  <si>
    <t>VL</t>
  </si>
  <si>
    <t>SL</t>
  </si>
  <si>
    <t>PBs (prov.)</t>
  </si>
  <si>
    <t>Second biggest turn out ever and lots of pbs (including some benchmark performances from first-timers) on a so-so night.</t>
  </si>
  <si>
    <t>Ystwyth CC Time Trial, Cwmrheidol, 10 miles. 2nd June 2010</t>
  </si>
  <si>
    <t>conditions: lovely</t>
  </si>
  <si>
    <t>James Perkiss</t>
  </si>
  <si>
    <t>Andy Perkiss</t>
  </si>
  <si>
    <t>Llyr Hughes</t>
  </si>
  <si>
    <t>DQ (helmet violation)</t>
  </si>
  <si>
    <t>Ystwyth CC Time Trial, Llety Gwyn, 10 miles. 9th June 2010</t>
  </si>
  <si>
    <t>conditions: dry, North East wind</t>
  </si>
  <si>
    <t>Hywel Sion</t>
  </si>
  <si>
    <t>Dilwyn Williams</t>
  </si>
  <si>
    <t>Derek Glennie</t>
  </si>
  <si>
    <t>Ystwyth CC Time Trial, Cwmrheidol, 10 miles. 16th June 2010</t>
  </si>
  <si>
    <t>conditions: dry, sunny, westerly wind easing</t>
  </si>
  <si>
    <t>Andy Jenkins</t>
  </si>
  <si>
    <t>Arwyn Griffiths</t>
  </si>
  <si>
    <t>Steven Williams</t>
  </si>
  <si>
    <t>Ystwyth CC Time Trial, Devil's Bridge, 22 miles. 23rd June 2010</t>
  </si>
  <si>
    <t>conditions: dry, cloudy, westerly wind</t>
  </si>
  <si>
    <t>MV</t>
  </si>
  <si>
    <t>Dafydd Davies</t>
  </si>
  <si>
    <t>MSV</t>
  </si>
  <si>
    <t>Jun</t>
  </si>
  <si>
    <t>WV</t>
  </si>
  <si>
    <t>MVV</t>
  </si>
  <si>
    <t>WS</t>
  </si>
  <si>
    <t>Ystwyth CC Time Trial, Cwmrheidol, 10 miles. 7th July, 2010</t>
  </si>
  <si>
    <t>conditions: showers, little wind, warm</t>
  </si>
  <si>
    <t>James Purkiss</t>
  </si>
  <si>
    <t>Phoebe Webster</t>
  </si>
  <si>
    <t>Alan Haird</t>
  </si>
  <si>
    <t>Sam Wakeling</t>
  </si>
  <si>
    <t>Stephen Williams</t>
  </si>
  <si>
    <t>TT LLETY GWYN 30/06/2010   WEATHER PERFECT</t>
  </si>
  <si>
    <t>1. ANDY HUNT   23.09</t>
  </si>
  <si>
    <t>3. JEFF SAYCELL 23.29</t>
  </si>
  <si>
    <t>4. SHELLEY CHILDS 23.30</t>
  </si>
  <si>
    <t>5. DAN DAVIES 23.50</t>
  </si>
  <si>
    <t>6.DEWI HUGHES 24.08</t>
  </si>
  <si>
    <t>7 PAUL JONES 24.09</t>
  </si>
  <si>
    <t>8 GARETH PAYNE 24.25</t>
  </si>
  <si>
    <t>11 LEE WARNER 24 56</t>
  </si>
  <si>
    <t>12 DARREN HATHAWAY 25.04</t>
  </si>
  <si>
    <t>13 DYLAN STEPHENS 25.55</t>
  </si>
  <si>
    <t>14 RICHARD HAYWOOD 25.56</t>
  </si>
  <si>
    <t>15 COLIN ARMSTRONG 26.29</t>
  </si>
  <si>
    <t>16 MARTIN TEECE-ROUND 26.30</t>
  </si>
  <si>
    <t>17 SION WILLIAMS 26.36</t>
  </si>
  <si>
    <t>18 FEIF SKOPT 26.53</t>
  </si>
  <si>
    <t>19 HYWEL SION 26.57</t>
  </si>
  <si>
    <t>20 JAMES PURKISS 26.58</t>
  </si>
  <si>
    <t>21 ANDY STARR 27.01</t>
  </si>
  <si>
    <t>22 DEREK GLENNIS 27.22</t>
  </si>
  <si>
    <t xml:space="preserve">24 RHODRI DUFFEE 27.25 </t>
  </si>
  <si>
    <t>25 EMYR HARGREAVES 27.27</t>
  </si>
  <si>
    <t>26 HUW ROWCLIFFE 27.30</t>
  </si>
  <si>
    <t>27 ANDY PURKISS 28.03</t>
  </si>
  <si>
    <t>30 DAI CHARLES 28.30</t>
  </si>
  <si>
    <t>31 BRIAN ASHTON 28.36</t>
  </si>
  <si>
    <t>32 ALAN HAIRD 28.44</t>
  </si>
  <si>
    <t>33 RHYS WILLIAMS 29.24</t>
  </si>
  <si>
    <t>34 SAM WAKELING 30.03</t>
  </si>
  <si>
    <t>35 DAVE FAZAKERLEY 30.05</t>
  </si>
  <si>
    <t>37 MEGAN TURNER 30.24</t>
  </si>
  <si>
    <t>40 I A GRIFFITHS 31.34</t>
  </si>
  <si>
    <t>41 MARTIN WILLIAMS 31.58</t>
  </si>
  <si>
    <t>42 RICHARD MORGAN 32.06</t>
  </si>
  <si>
    <t>43 DAFYDD OWEN 32.27 got lost added 0.5 miles</t>
  </si>
  <si>
    <t>44 KIM JONES 33.52</t>
  </si>
  <si>
    <t>45 STEPHEN WILLIAMS 34.36</t>
  </si>
  <si>
    <t>Sion Williams</t>
  </si>
  <si>
    <t>Emyr Hargreaves</t>
  </si>
  <si>
    <t>Huw Rowcliffe</t>
  </si>
  <si>
    <t>Dai Charles</t>
  </si>
  <si>
    <t>Megan Turner</t>
  </si>
  <si>
    <t>Richard Morgan</t>
  </si>
  <si>
    <t>Dafydd Owen</t>
  </si>
  <si>
    <t>Daniel Thorogood</t>
  </si>
  <si>
    <t>Jade Wilmott</t>
  </si>
  <si>
    <t>I Andrew Davies</t>
  </si>
  <si>
    <t>DISQUALIFIED</t>
  </si>
  <si>
    <t>Andy Bakewell</t>
  </si>
  <si>
    <t>Emma Smith</t>
  </si>
  <si>
    <t>Mark Williams</t>
  </si>
  <si>
    <t>Jane Thorogood</t>
  </si>
  <si>
    <t>Ystwyth CC Time Trial, Llety Gwyn, 10 miles. 4th August, 2010</t>
  </si>
  <si>
    <t>CR</t>
  </si>
  <si>
    <t>Iuean Andrew Davies</t>
  </si>
  <si>
    <t>Martyn Teece Round</t>
  </si>
  <si>
    <t>Ystwyth CC Time Trial, Southgate, 22 miles. 28th July, 2010</t>
  </si>
  <si>
    <t>Ystwyth CC Time Trial, Cwm Rheidol, 22 miles. 21st July, 2010</t>
  </si>
  <si>
    <t>Ystwyth CC 12.5 mile time-trial, Bwlch Nant yr Arian, 18th August, 2010</t>
  </si>
  <si>
    <t>Cool, dry, westerly wind</t>
  </si>
  <si>
    <t>Aug - Apr</t>
  </si>
  <si>
    <t>-0:31</t>
  </si>
  <si>
    <t>-0:02</t>
  </si>
  <si>
    <t>-1:34</t>
  </si>
  <si>
    <t>-4:53</t>
  </si>
  <si>
    <t>-0:49</t>
  </si>
  <si>
    <t>-2:17</t>
  </si>
  <si>
    <t>-2:26</t>
  </si>
  <si>
    <t>-2:16</t>
  </si>
  <si>
    <t>-0:43</t>
  </si>
  <si>
    <t>-1:33</t>
  </si>
  <si>
    <t>-1:52</t>
  </si>
  <si>
    <t>-1:21</t>
  </si>
  <si>
    <t>-0:45</t>
  </si>
  <si>
    <t>Gary Jones</t>
  </si>
  <si>
    <t>+0:38</t>
  </si>
  <si>
    <t>-1:28</t>
  </si>
  <si>
    <t>+1:39</t>
  </si>
  <si>
    <t>-1:14</t>
  </si>
  <si>
    <t>-1:50</t>
  </si>
  <si>
    <t>dnf</t>
  </si>
  <si>
    <t>Ystwyth CC Time Trial, Cwm Rheidol, 10 miles. 11th August, 2010</t>
  </si>
  <si>
    <t>conditions: dry, cool, westerly wind</t>
  </si>
  <si>
    <t>Martyn Teece-Round</t>
  </si>
  <si>
    <t>dnf Puncture</t>
  </si>
  <si>
    <t>conditions: damp, cool, easterly wind</t>
  </si>
  <si>
    <t>Ystwyth CC Time Trial, Llety Gwyn, 10 miles. 25th August, 2010</t>
  </si>
  <si>
    <t>Ystwyth CC Time Trial, Cwm Rheidol, 10 miles. 1st September, 2010</t>
  </si>
  <si>
    <t>16=</t>
  </si>
  <si>
    <t>conditions: dry, sunny, no wind</t>
  </si>
  <si>
    <t>13=</t>
  </si>
  <si>
    <t>Llety Gwyn</t>
  </si>
  <si>
    <t>Cwm Rheidol</t>
  </si>
  <si>
    <t>Nant yr Arian</t>
  </si>
  <si>
    <t>Devil's Bridge</t>
  </si>
  <si>
    <t>dq</t>
  </si>
  <si>
    <t>Arewel Jones</t>
  </si>
  <si>
    <t>SB</t>
  </si>
  <si>
    <t>GruffLewis</t>
  </si>
  <si>
    <t>Dai Clarke</t>
  </si>
  <si>
    <t>DanielDavies</t>
  </si>
  <si>
    <r>
      <t>2. EUROS JONES   23.16</t>
    </r>
    <r>
      <rPr>
        <sz val="10"/>
        <color indexed="18"/>
        <rFont val="Arial"/>
        <family val="2"/>
      </rPr>
      <t xml:space="preserve"> PB</t>
    </r>
  </si>
  <si>
    <r>
      <t>9 ARWEL JONES 24.35</t>
    </r>
    <r>
      <rPr>
        <sz val="10"/>
        <color indexed="18"/>
        <rFont val="Arial"/>
        <family val="2"/>
      </rPr>
      <t xml:space="preserve"> PB</t>
    </r>
  </si>
  <si>
    <r>
      <t>10 MARTIN SAYCELL 24.45</t>
    </r>
    <r>
      <rPr>
        <sz val="10"/>
        <color indexed="18"/>
        <rFont val="Arial"/>
        <family val="2"/>
      </rPr>
      <t xml:space="preserve"> PB</t>
    </r>
  </si>
  <si>
    <r>
      <t>23 DAFYDD DAVIES 27.23</t>
    </r>
    <r>
      <rPr>
        <sz val="10"/>
        <color indexed="18"/>
        <rFont val="Arial"/>
        <family val="2"/>
      </rPr>
      <t xml:space="preserve"> PB</t>
    </r>
  </si>
  <si>
    <r>
      <t>28 PHOEBE WEBSTER 28.06</t>
    </r>
    <r>
      <rPr>
        <sz val="10"/>
        <color indexed="18"/>
        <rFont val="Arial"/>
        <family val="2"/>
      </rPr>
      <t xml:space="preserve"> FIRST TIME OUT AMAZING RESULT!</t>
    </r>
  </si>
  <si>
    <r>
      <t>29 PAUL TEDALDI 28.20</t>
    </r>
    <r>
      <rPr>
        <sz val="10"/>
        <color indexed="18"/>
        <rFont val="Arial"/>
        <family val="2"/>
      </rPr>
      <t xml:space="preserve"> PB</t>
    </r>
  </si>
  <si>
    <r>
      <t>35 ROB DAVIES 30.05</t>
    </r>
    <r>
      <rPr>
        <sz val="10"/>
        <color indexed="18"/>
        <rFont val="Arial"/>
        <family val="2"/>
      </rPr>
      <t xml:space="preserve"> PB</t>
    </r>
  </si>
  <si>
    <r>
      <t>38 LYNFA DAVIES 31.10</t>
    </r>
    <r>
      <rPr>
        <sz val="10"/>
        <color indexed="18"/>
        <rFont val="Arial"/>
        <family val="2"/>
      </rPr>
      <t xml:space="preserve"> PB</t>
    </r>
  </si>
  <si>
    <r>
      <t>39 EMMA DAVIES 31.32</t>
    </r>
    <r>
      <rPr>
        <sz val="10"/>
        <color indexed="18"/>
        <rFont val="Arial"/>
        <family val="2"/>
      </rPr>
      <t xml:space="preserve"> PB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</si>
</sst>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63"/>
      <name val="Inherit"/>
    </font>
    <font>
      <sz val="11"/>
      <color indexed="63"/>
      <name val="Calibri"/>
      <family val="2"/>
    </font>
    <font>
      <sz val="8"/>
      <name val="Calibri"/>
      <family val="2"/>
    </font>
    <font>
      <sz val="10"/>
      <color indexed="8"/>
      <name val="Times New Roman"/>
      <family val="1"/>
    </font>
    <font>
      <sz val="10"/>
      <color indexed="1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4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45" fontId="3" fillId="0" borderId="0" xfId="0" applyNumberFormat="1" applyFont="1" applyAlignment="1">
      <alignment horizontal="center"/>
    </xf>
    <xf numFmtId="21" fontId="0" fillId="0" borderId="0" xfId="0" applyNumberFormat="1" applyAlignment="1">
      <alignment horizontal="center"/>
    </xf>
    <xf numFmtId="21" fontId="0" fillId="0" borderId="0" xfId="0" applyNumberFormat="1"/>
    <xf numFmtId="20" fontId="0" fillId="0" borderId="0" xfId="0" applyNumberFormat="1"/>
    <xf numFmtId="46" fontId="0" fillId="0" borderId="0" xfId="0" applyNumberFormat="1"/>
    <xf numFmtId="45" fontId="0" fillId="0" borderId="0" xfId="0" applyNumberFormat="1"/>
    <xf numFmtId="0" fontId="6" fillId="0" borderId="0" xfId="0" applyFont="1"/>
    <xf numFmtId="0" fontId="7" fillId="0" borderId="0" xfId="0" applyFont="1" applyAlignment="1">
      <alignment horizontal="left" wrapText="1" indent="1"/>
    </xf>
    <xf numFmtId="0" fontId="7" fillId="0" borderId="1" xfId="0" applyFont="1" applyBorder="1" applyAlignment="1">
      <alignment horizontal="left" wrapText="1" indent="1"/>
    </xf>
    <xf numFmtId="0" fontId="7" fillId="0" borderId="2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0" fontId="7" fillId="0" borderId="4" xfId="0" applyFont="1" applyBorder="1" applyAlignment="1">
      <alignment horizontal="left" wrapText="1" indent="1"/>
    </xf>
    <xf numFmtId="0" fontId="7" fillId="0" borderId="5" xfId="0" applyFont="1" applyBorder="1" applyAlignment="1">
      <alignment horizontal="left" wrapText="1" indent="1"/>
    </xf>
    <xf numFmtId="0" fontId="7" fillId="0" borderId="6" xfId="0" applyFont="1" applyBorder="1" applyAlignment="1">
      <alignment horizontal="left" wrapText="1" indent="1"/>
    </xf>
    <xf numFmtId="0" fontId="7" fillId="0" borderId="7" xfId="0" applyFont="1" applyBorder="1" applyAlignment="1">
      <alignment horizontal="left" wrapText="1" indent="1"/>
    </xf>
    <xf numFmtId="0" fontId="7" fillId="0" borderId="8" xfId="0" applyFont="1" applyBorder="1" applyAlignment="1">
      <alignment horizontal="left" wrapText="1" indent="1"/>
    </xf>
    <xf numFmtId="46" fontId="7" fillId="0" borderId="0" xfId="0" applyNumberFormat="1" applyFont="1" applyAlignment="1">
      <alignment horizontal="left" wrapText="1" indent="1"/>
    </xf>
    <xf numFmtId="20" fontId="7" fillId="0" borderId="0" xfId="0" applyNumberFormat="1" applyFont="1" applyAlignment="1">
      <alignment horizontal="left" wrapText="1" indent="1"/>
    </xf>
    <xf numFmtId="21" fontId="7" fillId="0" borderId="0" xfId="0" applyNumberFormat="1" applyFont="1" applyAlignment="1">
      <alignment horizontal="left" wrapText="1" indent="1"/>
    </xf>
    <xf numFmtId="46" fontId="7" fillId="0" borderId="2" xfId="0" applyNumberFormat="1" applyFont="1" applyBorder="1" applyAlignment="1">
      <alignment horizontal="left" wrapText="1" indent="1"/>
    </xf>
    <xf numFmtId="20" fontId="7" fillId="0" borderId="2" xfId="0" applyNumberFormat="1" applyFont="1" applyBorder="1" applyAlignment="1">
      <alignment horizontal="left" wrapText="1" indent="1"/>
    </xf>
    <xf numFmtId="21" fontId="7" fillId="0" borderId="7" xfId="0" applyNumberFormat="1" applyFont="1" applyBorder="1" applyAlignment="1">
      <alignment horizontal="left" wrapText="1" indent="1"/>
    </xf>
    <xf numFmtId="46" fontId="7" fillId="0" borderId="7" xfId="0" applyNumberFormat="1" applyFont="1" applyBorder="1" applyAlignment="1">
      <alignment horizontal="left" wrapText="1" indent="1"/>
    </xf>
    <xf numFmtId="0" fontId="0" fillId="0" borderId="7" xfId="0" applyBorder="1"/>
    <xf numFmtId="0" fontId="0" fillId="0" borderId="8" xfId="0" applyBorder="1"/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45" fontId="0" fillId="0" borderId="0" xfId="0" applyNumberFormat="1" applyAlignment="1">
      <alignment horizontal="left"/>
    </xf>
    <xf numFmtId="2" fontId="0" fillId="0" borderId="0" xfId="0" quotePrefix="1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Font="1"/>
    <xf numFmtId="45" fontId="0" fillId="0" borderId="0" xfId="0" applyNumberFormat="1" applyFont="1" applyAlignment="1">
      <alignment horizontal="center"/>
    </xf>
    <xf numFmtId="21" fontId="0" fillId="0" borderId="0" xfId="0" applyNumberFormat="1" applyFont="1"/>
    <xf numFmtId="45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7" xfId="0" applyFont="1" applyBorder="1" applyAlignment="1">
      <alignment horizontal="left"/>
    </xf>
    <xf numFmtId="0" fontId="2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Font="1" applyAlignment="1"/>
    <xf numFmtId="45" fontId="0" fillId="0" borderId="0" xfId="0" applyNumberFormat="1" applyFont="1" applyAlignment="1"/>
    <xf numFmtId="0" fontId="0" fillId="0" borderId="2" xfId="0" applyFont="1" applyBorder="1" applyAlignment="1"/>
    <xf numFmtId="0" fontId="0" fillId="0" borderId="7" xfId="0" applyFont="1" applyBorder="1" applyAlignment="1"/>
    <xf numFmtId="0" fontId="8" fillId="0" borderId="2" xfId="0" applyFont="1" applyBorder="1" applyAlignment="1">
      <alignment wrapText="1"/>
    </xf>
    <xf numFmtId="21" fontId="0" fillId="0" borderId="0" xfId="0" applyNumberFormat="1" applyFont="1" applyAlignment="1">
      <alignment horizontal="left"/>
    </xf>
    <xf numFmtId="21" fontId="8" fillId="0" borderId="0" xfId="0" applyNumberFormat="1" applyFont="1" applyAlignment="1">
      <alignment horizontal="left" wrapText="1"/>
    </xf>
    <xf numFmtId="0" fontId="0" fillId="0" borderId="0" xfId="0" applyAlignment="1"/>
    <xf numFmtId="45" fontId="2" fillId="0" borderId="0" xfId="0" applyNumberFormat="1" applyFont="1" applyAlignment="1">
      <alignment horizontal="left"/>
    </xf>
    <xf numFmtId="21" fontId="8" fillId="0" borderId="2" xfId="0" applyNumberFormat="1" applyFont="1" applyBorder="1" applyAlignment="1">
      <alignment horizontal="left" wrapText="1"/>
    </xf>
    <xf numFmtId="1" fontId="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Font="1" applyAlignment="1">
      <alignment horizontal="left"/>
    </xf>
    <xf numFmtId="1" fontId="0" fillId="0" borderId="0" xfId="0" applyNumberFormat="1" applyFont="1"/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left" wrapText="1" indent="1"/>
    </xf>
    <xf numFmtId="0" fontId="7" fillId="0" borderId="5" xfId="0" applyFont="1" applyBorder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6"/>
  <sheetViews>
    <sheetView tabSelected="1" topLeftCell="AU1" workbookViewId="0">
      <selection activeCell="BS3" sqref="BS3:BV3"/>
    </sheetView>
  </sheetViews>
  <sheetFormatPr baseColWidth="10" defaultColWidth="8.83203125" defaultRowHeight="14" x14ac:dyDescent="0"/>
  <cols>
    <col min="1" max="1" width="17.5" bestFit="1" customWidth="1"/>
    <col min="2" max="3" width="5.5" style="3" bestFit="1" customWidth="1"/>
    <col min="4" max="4" width="8.33203125" style="4" bestFit="1" customWidth="1"/>
    <col min="5" max="5" width="7.6640625" style="4" bestFit="1" customWidth="1"/>
    <col min="7" max="7" width="16.6640625" bestFit="1" customWidth="1"/>
    <col min="8" max="9" width="5.5" style="3" bestFit="1" customWidth="1"/>
    <col min="10" max="10" width="8.83203125" style="4"/>
    <col min="11" max="11" width="7.6640625" style="4" bestFit="1" customWidth="1"/>
    <col min="13" max="13" width="16.6640625" bestFit="1" customWidth="1"/>
    <col min="14" max="14" width="14" style="3" bestFit="1" customWidth="1"/>
    <col min="15" max="15" width="5.5" style="3" bestFit="1" customWidth="1"/>
    <col min="16" max="16" width="8.33203125" style="4" bestFit="1" customWidth="1"/>
    <col min="18" max="18" width="24" style="8" customWidth="1"/>
    <col min="19" max="19" width="5.5" style="3" bestFit="1" customWidth="1"/>
    <col min="20" max="20" width="5.5" bestFit="1" customWidth="1"/>
    <col min="21" max="21" width="8.33203125" bestFit="1" customWidth="1"/>
    <col min="23" max="23" width="19.83203125" customWidth="1"/>
    <col min="24" max="24" width="5.5" style="3" bestFit="1" customWidth="1"/>
    <col min="25" max="25" width="5.5" bestFit="1" customWidth="1"/>
    <col min="26" max="26" width="8.33203125" bestFit="1" customWidth="1"/>
    <col min="27" max="27" width="8.33203125" customWidth="1"/>
    <col min="28" max="28" width="19.33203125" customWidth="1"/>
    <col min="29" max="29" width="16.6640625" bestFit="1" customWidth="1"/>
    <col min="34" max="34" width="16.33203125" style="4" bestFit="1" customWidth="1"/>
    <col min="35" max="35" width="17.5" bestFit="1" customWidth="1"/>
    <col min="40" max="40" width="21.5" customWidth="1"/>
    <col min="45" max="45" width="20.83203125" customWidth="1"/>
    <col min="49" max="49" width="10.5" bestFit="1" customWidth="1"/>
    <col min="50" max="51" width="21" customWidth="1"/>
    <col min="55" max="55" width="18.5" customWidth="1"/>
    <col min="60" max="60" width="16.5" bestFit="1" customWidth="1"/>
    <col min="66" max="66" width="17.5" bestFit="1" customWidth="1"/>
    <col min="77" max="77" width="16.33203125" bestFit="1" customWidth="1"/>
    <col min="78" max="78" width="17.5" bestFit="1" customWidth="1"/>
    <col min="82" max="82" width="23.6640625" customWidth="1"/>
    <col min="83" max="83" width="10.33203125" bestFit="1" customWidth="1"/>
    <col min="88" max="88" width="25" customWidth="1"/>
    <col min="89" max="89" width="11.6640625" customWidth="1"/>
    <col min="94" max="94" width="22.83203125" customWidth="1"/>
    <col min="99" max="99" width="20" bestFit="1" customWidth="1"/>
    <col min="105" max="105" width="17.5" bestFit="1" customWidth="1"/>
    <col min="111" max="111" width="20" bestFit="1" customWidth="1"/>
    <col min="116" max="116" width="20" bestFit="1" customWidth="1"/>
  </cols>
  <sheetData>
    <row r="1" spans="1:122" ht="15">
      <c r="A1" s="1" t="s">
        <v>35</v>
      </c>
      <c r="G1" s="1" t="s">
        <v>64</v>
      </c>
      <c r="M1" s="1" t="s">
        <v>87</v>
      </c>
      <c r="R1" s="7" t="s">
        <v>89</v>
      </c>
      <c r="W1" s="7" t="s">
        <v>102</v>
      </c>
      <c r="AB1" s="10" t="s">
        <v>107</v>
      </c>
      <c r="AD1" s="3"/>
      <c r="AE1" s="4"/>
      <c r="AH1" s="10" t="s">
        <v>118</v>
      </c>
      <c r="AI1" s="3"/>
      <c r="AJ1" s="4"/>
      <c r="AM1" s="2" t="s">
        <v>123</v>
      </c>
      <c r="AR1" s="10" t="s">
        <v>129</v>
      </c>
      <c r="AX1" s="10" t="s">
        <v>147</v>
      </c>
      <c r="AZ1" s="3"/>
      <c r="BA1" s="4"/>
      <c r="BB1" s="10" t="s">
        <v>153</v>
      </c>
      <c r="BD1" s="3"/>
      <c r="BE1" s="4"/>
      <c r="BG1" s="10" t="s">
        <v>158</v>
      </c>
      <c r="BI1" s="3"/>
      <c r="BJ1" s="4"/>
      <c r="BM1" s="10" t="s">
        <v>163</v>
      </c>
      <c r="BO1" s="3"/>
      <c r="BP1" s="4"/>
      <c r="BS1" s="67" t="s">
        <v>179</v>
      </c>
      <c r="BX1" s="10" t="s">
        <v>172</v>
      </c>
      <c r="BZ1" s="3"/>
      <c r="CA1" s="4"/>
      <c r="CB1" s="4"/>
      <c r="CC1" s="10" t="s">
        <v>236</v>
      </c>
      <c r="CD1" s="23"/>
      <c r="CE1" s="23"/>
      <c r="CF1" s="23"/>
      <c r="CG1" s="23"/>
      <c r="CH1" s="24"/>
      <c r="CI1" s="10" t="s">
        <v>235</v>
      </c>
      <c r="CN1" s="23"/>
      <c r="CO1" s="10" t="s">
        <v>231</v>
      </c>
      <c r="CT1" s="10" t="s">
        <v>260</v>
      </c>
      <c r="CZ1" s="7" t="s">
        <v>237</v>
      </c>
      <c r="DA1" s="8"/>
      <c r="DD1" s="39"/>
      <c r="DF1" s="10" t="s">
        <v>265</v>
      </c>
      <c r="DK1" s="10" t="s">
        <v>266</v>
      </c>
      <c r="DQ1" s="6" t="s">
        <v>106</v>
      </c>
      <c r="DR1" s="2" t="s">
        <v>31</v>
      </c>
    </row>
    <row r="2" spans="1:122" ht="15">
      <c r="A2" s="1" t="s">
        <v>36</v>
      </c>
      <c r="G2" s="1" t="s">
        <v>65</v>
      </c>
      <c r="M2" s="1" t="s">
        <v>88</v>
      </c>
      <c r="W2" t="s">
        <v>105</v>
      </c>
      <c r="AB2" s="11" t="s">
        <v>108</v>
      </c>
      <c r="AD2" s="3"/>
      <c r="AE2" s="4"/>
      <c r="AH2" s="11" t="s">
        <v>119</v>
      </c>
      <c r="AI2" s="3"/>
      <c r="AJ2" s="4"/>
      <c r="AM2" s="2" t="s">
        <v>124</v>
      </c>
      <c r="AR2" s="11" t="s">
        <v>130</v>
      </c>
      <c r="AX2" s="11" t="s">
        <v>148</v>
      </c>
      <c r="AZ2" s="3"/>
      <c r="BA2" s="4"/>
      <c r="BB2" s="11" t="s">
        <v>154</v>
      </c>
      <c r="BD2" s="3"/>
      <c r="BE2" s="4"/>
      <c r="BG2" s="11" t="s">
        <v>159</v>
      </c>
      <c r="BI2" s="3"/>
      <c r="BJ2" s="4"/>
      <c r="BM2" s="11" t="s">
        <v>164</v>
      </c>
      <c r="BO2" s="3"/>
      <c r="BP2" s="4"/>
      <c r="BX2" s="11" t="s">
        <v>173</v>
      </c>
      <c r="BZ2" s="3"/>
      <c r="CA2" s="4"/>
      <c r="CB2" s="4"/>
      <c r="CC2" s="21"/>
      <c r="CD2" s="21"/>
      <c r="CE2" s="21"/>
      <c r="CF2" s="21"/>
      <c r="CG2" s="21"/>
      <c r="CH2" s="26"/>
      <c r="CN2" s="21"/>
      <c r="CT2" s="11" t="s">
        <v>261</v>
      </c>
      <c r="CV2" s="3"/>
      <c r="CW2" s="4"/>
      <c r="CZ2" t="s">
        <v>238</v>
      </c>
      <c r="DA2" s="8"/>
      <c r="DD2" s="39"/>
      <c r="DF2" s="11" t="s">
        <v>264</v>
      </c>
      <c r="DH2" s="3"/>
      <c r="DI2" s="4"/>
      <c r="DK2" s="11" t="s">
        <v>268</v>
      </c>
      <c r="DM2" s="3"/>
      <c r="DN2" s="4"/>
      <c r="DQ2" s="4">
        <v>3</v>
      </c>
      <c r="DR2" t="s">
        <v>23</v>
      </c>
    </row>
    <row r="3" spans="1:122" s="2" customFormat="1" ht="16" thickBot="1">
      <c r="A3" s="2" t="s">
        <v>31</v>
      </c>
      <c r="B3" s="5" t="s">
        <v>32</v>
      </c>
      <c r="C3" s="5" t="s">
        <v>86</v>
      </c>
      <c r="D3" s="6" t="s">
        <v>33</v>
      </c>
      <c r="E3" s="6" t="s">
        <v>34</v>
      </c>
      <c r="G3" s="2" t="s">
        <v>31</v>
      </c>
      <c r="H3" s="5" t="s">
        <v>32</v>
      </c>
      <c r="I3" s="5" t="s">
        <v>86</v>
      </c>
      <c r="J3" s="6" t="s">
        <v>33</v>
      </c>
      <c r="K3" s="6" t="s">
        <v>34</v>
      </c>
      <c r="M3" s="2" t="s">
        <v>31</v>
      </c>
      <c r="N3" s="5" t="s">
        <v>32</v>
      </c>
      <c r="O3" s="5" t="s">
        <v>86</v>
      </c>
      <c r="P3" s="6" t="s">
        <v>33</v>
      </c>
      <c r="R3" s="9" t="s">
        <v>31</v>
      </c>
      <c r="S3" s="5" t="s">
        <v>32</v>
      </c>
      <c r="T3" s="5" t="s">
        <v>86</v>
      </c>
      <c r="U3" s="6" t="s">
        <v>33</v>
      </c>
      <c r="W3" s="9" t="s">
        <v>31</v>
      </c>
      <c r="X3" s="5" t="s">
        <v>32</v>
      </c>
      <c r="Y3" s="5" t="s">
        <v>86</v>
      </c>
      <c r="Z3" s="6" t="s">
        <v>33</v>
      </c>
      <c r="AA3" s="6"/>
      <c r="AB3" s="13" t="s">
        <v>31</v>
      </c>
      <c r="AC3" s="14" t="s">
        <v>109</v>
      </c>
      <c r="AD3" s="12" t="s">
        <v>110</v>
      </c>
      <c r="AE3"/>
      <c r="AF3" s="12" t="s">
        <v>33</v>
      </c>
      <c r="AH3" s="13" t="s">
        <v>31</v>
      </c>
      <c r="AI3" s="14" t="s">
        <v>109</v>
      </c>
      <c r="AJ3" s="12" t="s">
        <v>110</v>
      </c>
      <c r="AK3" s="12" t="s">
        <v>33</v>
      </c>
      <c r="AM3" s="2" t="s">
        <v>33</v>
      </c>
      <c r="AN3" s="2" t="s">
        <v>31</v>
      </c>
      <c r="AO3" s="2" t="s">
        <v>109</v>
      </c>
      <c r="AP3" s="2" t="s">
        <v>110</v>
      </c>
      <c r="AR3" s="68" t="s">
        <v>146</v>
      </c>
      <c r="AS3" s="69"/>
      <c r="AT3" s="69"/>
      <c r="AU3" s="69"/>
      <c r="AV3" s="69"/>
      <c r="AW3"/>
      <c r="AX3" s="12" t="s">
        <v>33</v>
      </c>
      <c r="AY3" s="13" t="s">
        <v>31</v>
      </c>
      <c r="AZ3" s="14" t="s">
        <v>109</v>
      </c>
      <c r="BA3" s="12" t="s">
        <v>110</v>
      </c>
      <c r="BB3" s="12" t="s">
        <v>33</v>
      </c>
      <c r="BC3" s="13" t="s">
        <v>31</v>
      </c>
      <c r="BD3" s="14" t="s">
        <v>109</v>
      </c>
      <c r="BE3" s="12" t="s">
        <v>110</v>
      </c>
      <c r="BG3" s="12" t="s">
        <v>33</v>
      </c>
      <c r="BH3" s="13" t="s">
        <v>31</v>
      </c>
      <c r="BI3" s="14" t="s">
        <v>109</v>
      </c>
      <c r="BJ3" s="12" t="s">
        <v>110</v>
      </c>
      <c r="BK3"/>
      <c r="BL3"/>
      <c r="BM3" s="12" t="s">
        <v>33</v>
      </c>
      <c r="BN3" s="13" t="s">
        <v>31</v>
      </c>
      <c r="BO3" s="14" t="s">
        <v>109</v>
      </c>
      <c r="BP3" s="12" t="s">
        <v>110</v>
      </c>
      <c r="BQ3"/>
      <c r="BR3"/>
      <c r="BS3" s="12" t="s">
        <v>33</v>
      </c>
      <c r="BT3" s="13" t="s">
        <v>31</v>
      </c>
      <c r="BU3" s="14" t="s">
        <v>109</v>
      </c>
      <c r="BV3" s="12" t="s">
        <v>110</v>
      </c>
      <c r="BW3"/>
      <c r="BX3" s="12" t="s">
        <v>33</v>
      </c>
      <c r="BY3" s="13" t="s">
        <v>31</v>
      </c>
      <c r="BZ3" s="14" t="s">
        <v>109</v>
      </c>
      <c r="CA3" s="12" t="s">
        <v>110</v>
      </c>
      <c r="CB3" s="12"/>
      <c r="CC3" s="21"/>
      <c r="CD3" s="21"/>
      <c r="CE3" s="21"/>
      <c r="CF3" s="21"/>
      <c r="CG3" s="21"/>
      <c r="CH3" s="26"/>
      <c r="CI3"/>
      <c r="CJ3"/>
      <c r="CK3"/>
      <c r="CL3"/>
      <c r="CM3"/>
      <c r="CN3" s="21"/>
      <c r="CO3"/>
      <c r="CP3"/>
      <c r="CQ3"/>
      <c r="CR3"/>
      <c r="CT3" s="12" t="s">
        <v>33</v>
      </c>
      <c r="CU3" s="13" t="s">
        <v>31</v>
      </c>
      <c r="CV3" s="14" t="s">
        <v>109</v>
      </c>
      <c r="CW3" s="12" t="s">
        <v>110</v>
      </c>
      <c r="CY3" s="43"/>
      <c r="CZ3" s="6" t="s">
        <v>33</v>
      </c>
      <c r="DA3" s="9" t="s">
        <v>31</v>
      </c>
      <c r="DB3" s="5" t="s">
        <v>32</v>
      </c>
      <c r="DC3" s="5" t="s">
        <v>86</v>
      </c>
      <c r="DD3" s="40" t="s">
        <v>239</v>
      </c>
      <c r="DF3" s="12" t="s">
        <v>33</v>
      </c>
      <c r="DG3" s="13" t="s">
        <v>31</v>
      </c>
      <c r="DH3" s="14" t="s">
        <v>109</v>
      </c>
      <c r="DI3" s="12" t="s">
        <v>110</v>
      </c>
      <c r="DK3" s="12" t="s">
        <v>33</v>
      </c>
      <c r="DL3" s="13" t="s">
        <v>31</v>
      </c>
      <c r="DM3" s="14" t="s">
        <v>109</v>
      </c>
      <c r="DN3" s="12" t="s">
        <v>110</v>
      </c>
      <c r="DQ3" s="4">
        <v>2</v>
      </c>
      <c r="DR3" t="s">
        <v>176</v>
      </c>
    </row>
    <row r="4" spans="1:122" ht="15">
      <c r="A4" t="s">
        <v>18</v>
      </c>
      <c r="B4" s="3">
        <v>1.7557870370370373E-2</v>
      </c>
      <c r="C4" s="3">
        <v>0</v>
      </c>
      <c r="D4" s="4">
        <v>1</v>
      </c>
      <c r="E4" s="4" t="s">
        <v>29</v>
      </c>
      <c r="G4" t="s">
        <v>52</v>
      </c>
      <c r="H4" s="3">
        <v>1.6099537037037037E-2</v>
      </c>
      <c r="I4" s="3">
        <v>0</v>
      </c>
      <c r="J4" s="4">
        <v>1</v>
      </c>
      <c r="K4" s="4" t="s">
        <v>27</v>
      </c>
      <c r="M4" t="s">
        <v>52</v>
      </c>
      <c r="N4" s="3">
        <v>1.5868055555555555E-2</v>
      </c>
      <c r="O4" s="3">
        <v>0</v>
      </c>
      <c r="P4" s="4">
        <v>1</v>
      </c>
      <c r="R4" s="8" t="s">
        <v>52</v>
      </c>
      <c r="S4" s="3">
        <v>1.6307870370370372E-2</v>
      </c>
      <c r="T4" s="3">
        <v>0</v>
      </c>
      <c r="U4" s="4">
        <v>1</v>
      </c>
      <c r="W4" t="s">
        <v>52</v>
      </c>
      <c r="X4" s="3">
        <v>2.2893518518518521E-2</v>
      </c>
      <c r="Y4" s="3">
        <v>0</v>
      </c>
      <c r="Z4" s="4">
        <v>1</v>
      </c>
      <c r="AA4" s="4"/>
      <c r="AB4" t="s">
        <v>52</v>
      </c>
      <c r="AC4" s="3">
        <v>1.622685185185185E-2</v>
      </c>
      <c r="AD4" s="3">
        <v>0</v>
      </c>
      <c r="AF4" s="4">
        <v>1</v>
      </c>
      <c r="AH4" t="s">
        <v>59</v>
      </c>
      <c r="AI4" s="3">
        <v>1.6400462962962964E-2</v>
      </c>
      <c r="AJ4" s="15">
        <f>AI4-AI4</f>
        <v>0</v>
      </c>
      <c r="AK4" s="4">
        <v>1</v>
      </c>
      <c r="AM4">
        <v>1</v>
      </c>
      <c r="AN4" t="s">
        <v>125</v>
      </c>
      <c r="AO4" s="16">
        <v>3.8321759259259257E-2</v>
      </c>
      <c r="AP4" s="16">
        <v>0</v>
      </c>
      <c r="AR4" s="12" t="s">
        <v>33</v>
      </c>
      <c r="AS4" s="13" t="s">
        <v>31</v>
      </c>
      <c r="AT4" t="s">
        <v>131</v>
      </c>
      <c r="AU4" s="14" t="s">
        <v>109</v>
      </c>
      <c r="AV4" s="12" t="s">
        <v>110</v>
      </c>
      <c r="AW4" t="s">
        <v>145</v>
      </c>
      <c r="AX4" s="4">
        <v>1</v>
      </c>
      <c r="AY4" t="s">
        <v>59</v>
      </c>
      <c r="AZ4" s="16">
        <v>1.5636574074074074E-2</v>
      </c>
      <c r="BA4" s="15">
        <v>0</v>
      </c>
      <c r="BB4" s="4">
        <v>1</v>
      </c>
      <c r="BC4" t="s">
        <v>52</v>
      </c>
      <c r="BD4" s="3">
        <v>1.5625E-2</v>
      </c>
      <c r="BE4" s="15">
        <f>BD4-BD4</f>
        <v>0</v>
      </c>
      <c r="BG4" s="4">
        <v>1</v>
      </c>
      <c r="BH4" t="s">
        <v>125</v>
      </c>
      <c r="BI4" s="3">
        <v>1.6261574074074074E-2</v>
      </c>
      <c r="BJ4" s="15">
        <f>BI4-BI4</f>
        <v>0</v>
      </c>
      <c r="BM4" s="4">
        <v>1</v>
      </c>
      <c r="BN4" t="s">
        <v>125</v>
      </c>
      <c r="BO4" s="15">
        <v>3.7916666666666668E-2</v>
      </c>
      <c r="BP4" s="15">
        <f>BO4-BO4</f>
        <v>0</v>
      </c>
      <c r="BQ4" t="s">
        <v>29</v>
      </c>
      <c r="BR4" t="s">
        <v>111</v>
      </c>
      <c r="BS4" s="66" t="s">
        <v>180</v>
      </c>
      <c r="BX4" s="4">
        <v>1</v>
      </c>
      <c r="BY4" t="s">
        <v>59</v>
      </c>
      <c r="BZ4" s="3">
        <v>1.6030092592592592E-2</v>
      </c>
      <c r="CA4" s="15">
        <f>BZ4-BZ4</f>
        <v>0</v>
      </c>
      <c r="CB4" s="15"/>
      <c r="CC4" s="22">
        <v>1</v>
      </c>
      <c r="CD4" s="23" t="s">
        <v>59</v>
      </c>
      <c r="CE4" s="34">
        <v>0.96736111111111101</v>
      </c>
      <c r="CF4" s="34">
        <v>0</v>
      </c>
      <c r="CG4" s="24"/>
      <c r="CH4" s="26"/>
      <c r="CI4" s="22">
        <v>1</v>
      </c>
      <c r="CJ4" s="23" t="s">
        <v>59</v>
      </c>
      <c r="CK4" s="33">
        <v>2.2256944444444442</v>
      </c>
      <c r="CL4" s="34">
        <v>0</v>
      </c>
      <c r="CM4" s="23" t="s">
        <v>232</v>
      </c>
      <c r="CN4" s="21"/>
      <c r="CO4" s="22">
        <v>1</v>
      </c>
      <c r="CP4" s="23" t="s">
        <v>59</v>
      </c>
      <c r="CQ4" s="23">
        <v>21.58</v>
      </c>
      <c r="CR4" s="24" t="s">
        <v>111</v>
      </c>
      <c r="CT4" s="4">
        <v>1</v>
      </c>
      <c r="CU4" t="s">
        <v>52</v>
      </c>
      <c r="CV4" s="3">
        <v>1.5960648148148151E-2</v>
      </c>
      <c r="CW4" s="15">
        <f>CV4-CV4</f>
        <v>0</v>
      </c>
      <c r="CY4" s="2"/>
      <c r="CZ4" s="4">
        <v>1</v>
      </c>
      <c r="DA4" s="41" t="s">
        <v>223</v>
      </c>
      <c r="DB4" s="3">
        <v>2.2534722222222223E-2</v>
      </c>
      <c r="DC4" s="3">
        <v>0</v>
      </c>
      <c r="DD4" s="42" t="s">
        <v>240</v>
      </c>
      <c r="DE4" t="s">
        <v>232</v>
      </c>
      <c r="DF4" s="4">
        <v>1</v>
      </c>
      <c r="DG4" t="s">
        <v>59</v>
      </c>
      <c r="DH4" s="3">
        <v>1.5636574074074074E-2</v>
      </c>
      <c r="DI4" s="15">
        <f>DH4-DH4</f>
        <v>0</v>
      </c>
      <c r="DK4" s="4">
        <v>1</v>
      </c>
      <c r="DL4" t="s">
        <v>59</v>
      </c>
      <c r="DM4" s="3">
        <v>1.5648148148148151E-2</v>
      </c>
      <c r="DN4" s="15">
        <f>DM4-DM4</f>
        <v>0</v>
      </c>
      <c r="DQ4" s="4">
        <v>10</v>
      </c>
      <c r="DR4" t="s">
        <v>39</v>
      </c>
    </row>
    <row r="5" spans="1:122" ht="15">
      <c r="A5" t="s">
        <v>6</v>
      </c>
      <c r="B5" s="3">
        <v>1.7905092592592594E-2</v>
      </c>
      <c r="C5" s="3">
        <f t="shared" ref="C5:C30" si="0">(B5-B4)+C4</f>
        <v>3.4722222222222099E-4</v>
      </c>
      <c r="D5" s="4">
        <v>2</v>
      </c>
      <c r="E5" s="4" t="s">
        <v>29</v>
      </c>
      <c r="G5" t="s">
        <v>44</v>
      </c>
      <c r="H5" s="3">
        <v>1.7164351851851851E-2</v>
      </c>
      <c r="I5" s="3">
        <f t="shared" ref="I5:I37" si="1">(H5-H4)+I4</f>
        <v>1.0648148148148136E-3</v>
      </c>
      <c r="J5" s="4">
        <v>2</v>
      </c>
      <c r="K5" s="4" t="s">
        <v>29</v>
      </c>
      <c r="M5" t="s">
        <v>44</v>
      </c>
      <c r="N5" s="3">
        <v>1.653935185185185E-2</v>
      </c>
      <c r="O5" s="3">
        <f t="shared" ref="O5:O50" si="2">(N5-N4)+O4</f>
        <v>6.7129629629629484E-4</v>
      </c>
      <c r="P5" s="4">
        <v>2</v>
      </c>
      <c r="R5" s="8" t="s">
        <v>59</v>
      </c>
      <c r="S5" s="3">
        <v>1.6620370370370372E-2</v>
      </c>
      <c r="T5" s="3">
        <f>(S5-S4)+T4</f>
        <v>3.1250000000000028E-4</v>
      </c>
      <c r="U5" s="4">
        <v>2</v>
      </c>
      <c r="W5" t="s">
        <v>49</v>
      </c>
      <c r="X5" s="3">
        <v>2.3587962962962963E-2</v>
      </c>
      <c r="Y5" s="3">
        <f>(X5-X4)+Y4</f>
        <v>6.9444444444444198E-4</v>
      </c>
      <c r="Z5" s="4">
        <v>2</v>
      </c>
      <c r="AA5" s="4"/>
      <c r="AB5" t="s">
        <v>59</v>
      </c>
      <c r="AC5" s="3">
        <v>1.6284722222222221E-2</v>
      </c>
      <c r="AD5" s="3">
        <f>AC5-AC4</f>
        <v>5.7870370370371321E-5</v>
      </c>
      <c r="AE5" t="s">
        <v>111</v>
      </c>
      <c r="AF5" s="4">
        <v>2</v>
      </c>
      <c r="AH5" t="s">
        <v>52</v>
      </c>
      <c r="AI5" s="3">
        <v>1.6655092592592593E-2</v>
      </c>
      <c r="AJ5" s="3">
        <f>AI5-AI4</f>
        <v>2.5462962962962896E-4</v>
      </c>
      <c r="AK5" s="4">
        <v>2</v>
      </c>
      <c r="AM5">
        <v>2</v>
      </c>
      <c r="AN5" t="s">
        <v>59</v>
      </c>
      <c r="AO5" s="16">
        <v>3.8553240740740742E-2</v>
      </c>
      <c r="AP5" s="17">
        <v>1.3888888888888888E-2</v>
      </c>
      <c r="AR5" s="4">
        <v>1</v>
      </c>
      <c r="AS5" t="s">
        <v>52</v>
      </c>
      <c r="AT5" t="s">
        <v>132</v>
      </c>
      <c r="AU5" s="16">
        <v>1.5995370370370372E-2</v>
      </c>
      <c r="AV5" s="15">
        <v>0</v>
      </c>
      <c r="AX5" s="4">
        <v>2</v>
      </c>
      <c r="AY5" t="s">
        <v>52</v>
      </c>
      <c r="AZ5" s="16">
        <v>1.5995370370370372E-2</v>
      </c>
      <c r="BA5" s="3">
        <f t="shared" ref="BA5:BA36" si="3">AZ5-AZ4+BA4</f>
        <v>3.5879629629629803E-4</v>
      </c>
      <c r="BB5" s="4">
        <v>2</v>
      </c>
      <c r="BC5" t="s">
        <v>59</v>
      </c>
      <c r="BD5" s="3">
        <v>1.5659722222222224E-2</v>
      </c>
      <c r="BE5" s="3">
        <f>BD5-BD4</f>
        <v>3.4722222222224181E-5</v>
      </c>
      <c r="BG5" s="4">
        <v>2</v>
      </c>
      <c r="BH5" t="s">
        <v>44</v>
      </c>
      <c r="BI5" s="3">
        <v>1.6574074074074074E-2</v>
      </c>
      <c r="BJ5" s="3">
        <f>BI5-BI4</f>
        <v>3.1250000000000028E-4</v>
      </c>
      <c r="BM5" s="4">
        <v>2</v>
      </c>
      <c r="BN5" t="s">
        <v>52</v>
      </c>
      <c r="BO5" s="15">
        <v>3.8101851851851852E-2</v>
      </c>
      <c r="BP5" s="3">
        <f>BO5-BO4</f>
        <v>1.8518518518518406E-4</v>
      </c>
      <c r="BQ5" t="s">
        <v>165</v>
      </c>
      <c r="BR5" t="s">
        <v>111</v>
      </c>
      <c r="BS5" s="20" t="s">
        <v>280</v>
      </c>
      <c r="BX5" s="4">
        <v>2</v>
      </c>
      <c r="BY5" t="s">
        <v>56</v>
      </c>
      <c r="BZ5" s="3">
        <v>1.636574074074074E-2</v>
      </c>
      <c r="CA5" s="3">
        <f>BZ5-BZ4</f>
        <v>3.3564814814814742E-4</v>
      </c>
      <c r="CB5" s="3"/>
      <c r="CC5" s="25">
        <v>2</v>
      </c>
      <c r="CD5" s="21" t="s">
        <v>95</v>
      </c>
      <c r="CE5" s="31">
        <v>0.9868055555555556</v>
      </c>
      <c r="CF5" s="31">
        <v>1.9444444444444445E-2</v>
      </c>
      <c r="CG5" s="26" t="s">
        <v>111</v>
      </c>
      <c r="CH5" s="26"/>
      <c r="CI5" s="25">
        <v>2</v>
      </c>
      <c r="CJ5" s="21" t="s">
        <v>57</v>
      </c>
      <c r="CK5" s="30">
        <v>2.3562499999999997</v>
      </c>
      <c r="CL5" s="31">
        <v>0.13055555555555556</v>
      </c>
      <c r="CM5" s="21" t="s">
        <v>135</v>
      </c>
      <c r="CN5" s="21"/>
      <c r="CO5" s="25">
        <v>2</v>
      </c>
      <c r="CP5" s="21" t="s">
        <v>223</v>
      </c>
      <c r="CQ5" s="21">
        <v>22.32</v>
      </c>
      <c r="CR5" s="26"/>
      <c r="CT5" s="4">
        <v>2</v>
      </c>
      <c r="CU5" t="s">
        <v>91</v>
      </c>
      <c r="CV5" s="3">
        <v>1.6643518518518519E-2</v>
      </c>
      <c r="CW5" s="3">
        <f>CV5-CV4</f>
        <v>6.8287037037036841E-4</v>
      </c>
      <c r="CX5" t="s">
        <v>111</v>
      </c>
      <c r="CZ5" s="4">
        <v>2</v>
      </c>
      <c r="DA5" s="41" t="s">
        <v>49</v>
      </c>
      <c r="DB5" s="3">
        <v>2.3564814814814813E-2</v>
      </c>
      <c r="DC5" s="3">
        <f t="shared" ref="DC5:DC37" si="4">(DB5-DB4)+DC4</f>
        <v>1.0300925925925894E-3</v>
      </c>
      <c r="DD5" s="42" t="s">
        <v>241</v>
      </c>
      <c r="DF5" s="4">
        <v>2</v>
      </c>
      <c r="DG5" t="s">
        <v>223</v>
      </c>
      <c r="DH5" s="3">
        <v>1.5983796296296295E-2</v>
      </c>
      <c r="DI5" s="3">
        <f>(DH5-DH4)</f>
        <v>3.4722222222222099E-4</v>
      </c>
      <c r="DK5" s="4">
        <v>2</v>
      </c>
      <c r="DL5" t="s">
        <v>223</v>
      </c>
      <c r="DM5" s="3">
        <v>1.6030092592592592E-2</v>
      </c>
      <c r="DN5" s="3">
        <f>(DM5-DM4)</f>
        <v>3.819444444444417E-4</v>
      </c>
      <c r="DQ5" s="4">
        <v>2</v>
      </c>
      <c r="DR5" t="s">
        <v>22</v>
      </c>
    </row>
    <row r="6" spans="1:122" ht="15">
      <c r="A6" t="s">
        <v>10</v>
      </c>
      <c r="B6" s="3">
        <v>1.849537037037037E-2</v>
      </c>
      <c r="C6" s="3">
        <f t="shared" si="0"/>
        <v>9.3749999999999736E-4</v>
      </c>
      <c r="D6" s="4">
        <v>3</v>
      </c>
      <c r="E6" s="4" t="s">
        <v>27</v>
      </c>
      <c r="G6" t="s">
        <v>59</v>
      </c>
      <c r="H6" s="3">
        <v>1.7280092592592593E-2</v>
      </c>
      <c r="I6" s="3">
        <f t="shared" si="1"/>
        <v>1.1805555555555562E-3</v>
      </c>
      <c r="J6" s="4">
        <v>3</v>
      </c>
      <c r="K6" s="4" t="s">
        <v>29</v>
      </c>
      <c r="M6" t="s">
        <v>75</v>
      </c>
      <c r="N6" s="3">
        <v>1.6747685185185185E-2</v>
      </c>
      <c r="O6" s="3">
        <f t="shared" si="2"/>
        <v>8.7962962962962951E-4</v>
      </c>
      <c r="P6" s="4">
        <v>3</v>
      </c>
      <c r="R6" s="8" t="s">
        <v>101</v>
      </c>
      <c r="S6" s="3">
        <v>1.712962962962963E-2</v>
      </c>
      <c r="T6" s="3">
        <f t="shared" ref="T6:T43" si="5">(S6-S5)+T5</f>
        <v>8.2175925925925819E-4</v>
      </c>
      <c r="U6" s="4">
        <v>3</v>
      </c>
      <c r="W6" t="s">
        <v>57</v>
      </c>
      <c r="X6" s="3">
        <v>2.3657407407407408E-2</v>
      </c>
      <c r="Y6" s="3">
        <f>(X6-X5)+Y5</f>
        <v>7.6388888888888687E-4</v>
      </c>
      <c r="Z6" s="4">
        <v>3</v>
      </c>
      <c r="AA6" s="4"/>
      <c r="AB6" t="s">
        <v>18</v>
      </c>
      <c r="AC6" s="3">
        <v>1.6724537037037034E-2</v>
      </c>
      <c r="AD6" s="3">
        <f>AC6-AC5+AD5</f>
        <v>4.9768518518518434E-4</v>
      </c>
      <c r="AF6" s="4">
        <v>3</v>
      </c>
      <c r="AH6" t="s">
        <v>18</v>
      </c>
      <c r="AI6" s="3">
        <v>1.7083333333333336E-2</v>
      </c>
      <c r="AJ6" s="3">
        <f>AI6-AI5+AJ5</f>
        <v>6.8287037037037188E-4</v>
      </c>
      <c r="AK6" s="4">
        <v>3</v>
      </c>
      <c r="AM6">
        <v>3</v>
      </c>
      <c r="AN6" t="s">
        <v>52</v>
      </c>
      <c r="AO6" s="16">
        <v>3.8877314814814816E-2</v>
      </c>
      <c r="AP6" s="17">
        <v>3.3333333333333333E-2</v>
      </c>
      <c r="AR6" s="4">
        <v>2</v>
      </c>
      <c r="AS6" t="s">
        <v>59</v>
      </c>
      <c r="AT6" t="s">
        <v>133</v>
      </c>
      <c r="AU6" s="16">
        <v>1.6192129629629629E-2</v>
      </c>
      <c r="AV6" s="3">
        <f t="shared" ref="AV6:AV50" si="6">AU6-AU5+AV5</f>
        <v>1.9675925925925764E-4</v>
      </c>
      <c r="AW6" t="s">
        <v>135</v>
      </c>
      <c r="AX6" s="4">
        <v>3</v>
      </c>
      <c r="AY6" t="s">
        <v>44</v>
      </c>
      <c r="AZ6" s="16">
        <v>1.6458333333333332E-2</v>
      </c>
      <c r="BA6" s="3">
        <f t="shared" si="3"/>
        <v>8.2175925925925819E-4</v>
      </c>
      <c r="BB6" s="4">
        <v>3</v>
      </c>
      <c r="BC6" t="s">
        <v>125</v>
      </c>
      <c r="BD6" s="3">
        <v>1.6053240740740739E-2</v>
      </c>
      <c r="BE6" s="3">
        <f>BD6-BD5+BE5</f>
        <v>4.2824074074073945E-4</v>
      </c>
      <c r="BG6" s="4">
        <v>3</v>
      </c>
      <c r="BH6" t="s">
        <v>95</v>
      </c>
      <c r="BI6" s="3">
        <v>1.6597222222222222E-2</v>
      </c>
      <c r="BJ6" s="3">
        <f>BI6-BI5+BJ5</f>
        <v>3.3564814814814742E-4</v>
      </c>
      <c r="BM6" s="4">
        <v>3</v>
      </c>
      <c r="BN6" t="s">
        <v>18</v>
      </c>
      <c r="BO6" s="15">
        <v>3.9803240740740743E-2</v>
      </c>
      <c r="BP6" s="3">
        <f>BO6-BO5+BP5</f>
        <v>1.8865740740740752E-3</v>
      </c>
      <c r="BQ6" t="s">
        <v>29</v>
      </c>
      <c r="BR6" t="s">
        <v>111</v>
      </c>
      <c r="BS6" s="20" t="s">
        <v>181</v>
      </c>
      <c r="BX6" s="4">
        <v>3</v>
      </c>
      <c r="BY6" t="s">
        <v>10</v>
      </c>
      <c r="BZ6" s="3">
        <v>1.6562500000000001E-2</v>
      </c>
      <c r="CA6" s="3">
        <f>(BZ6-BZ5)+CA5</f>
        <v>5.3240740740740852E-4</v>
      </c>
      <c r="CB6" s="3"/>
      <c r="CC6" s="25">
        <v>3</v>
      </c>
      <c r="CD6" s="21" t="s">
        <v>56</v>
      </c>
      <c r="CE6" s="30">
        <v>1.0131944444444445</v>
      </c>
      <c r="CF6" s="31">
        <v>4.5833333333333337E-2</v>
      </c>
      <c r="CG6" s="26"/>
      <c r="CH6" s="26"/>
      <c r="CI6" s="25">
        <v>3</v>
      </c>
      <c r="CJ6" s="21" t="s">
        <v>56</v>
      </c>
      <c r="CK6" s="30">
        <v>2.3659722222222221</v>
      </c>
      <c r="CL6" s="31">
        <v>0.14027777777777778</v>
      </c>
      <c r="CM6" s="21"/>
      <c r="CN6" s="21"/>
      <c r="CO6" s="25">
        <v>3</v>
      </c>
      <c r="CP6" s="21" t="s">
        <v>70</v>
      </c>
      <c r="CQ6" s="21">
        <v>23.01</v>
      </c>
      <c r="CR6" s="26" t="s">
        <v>111</v>
      </c>
      <c r="CT6" s="4">
        <v>3</v>
      </c>
      <c r="CU6" t="s">
        <v>57</v>
      </c>
      <c r="CV6" s="3">
        <v>1.6759259259259258E-2</v>
      </c>
      <c r="CW6" s="3">
        <f>(CV6-CV5)+CW5</f>
        <v>7.9861111111110758E-4</v>
      </c>
      <c r="CZ6" s="4">
        <v>3</v>
      </c>
      <c r="DA6" s="41" t="s">
        <v>18</v>
      </c>
      <c r="DB6" s="3">
        <v>2.3680555555555555E-2</v>
      </c>
      <c r="DC6" s="3">
        <f t="shared" si="4"/>
        <v>1.145833333333332E-3</v>
      </c>
      <c r="DD6" s="42" t="s">
        <v>242</v>
      </c>
      <c r="DF6" s="4">
        <v>3</v>
      </c>
      <c r="DG6" t="s">
        <v>70</v>
      </c>
      <c r="DH6" s="3">
        <v>1.6400462962962964E-2</v>
      </c>
      <c r="DI6" s="3">
        <f>DH6-DH4</f>
        <v>7.6388888888889034E-4</v>
      </c>
      <c r="DK6" s="4">
        <v>3</v>
      </c>
      <c r="DL6" t="s">
        <v>10</v>
      </c>
      <c r="DM6" s="3">
        <v>1.7233796296296296E-2</v>
      </c>
      <c r="DN6" s="3">
        <f>DM6-DM4</f>
        <v>1.5856481481481451E-3</v>
      </c>
      <c r="DQ6" s="4">
        <v>6</v>
      </c>
      <c r="DR6" t="s">
        <v>4</v>
      </c>
    </row>
    <row r="7" spans="1:122" ht="15">
      <c r="A7" t="s">
        <v>22</v>
      </c>
      <c r="B7" s="3">
        <v>1.8749999999999999E-2</v>
      </c>
      <c r="C7" s="3">
        <f t="shared" si="0"/>
        <v>1.1921296296296263E-3</v>
      </c>
      <c r="D7" s="4">
        <v>4</v>
      </c>
      <c r="E7" s="4" t="s">
        <v>29</v>
      </c>
      <c r="G7" t="s">
        <v>55</v>
      </c>
      <c r="H7" s="3">
        <v>1.7488425925925925E-2</v>
      </c>
      <c r="I7" s="3">
        <f t="shared" si="1"/>
        <v>1.3888888888888874E-3</v>
      </c>
      <c r="J7" s="4">
        <v>4</v>
      </c>
      <c r="K7" s="4" t="s">
        <v>29</v>
      </c>
      <c r="M7" t="s">
        <v>6</v>
      </c>
      <c r="N7" s="3">
        <v>1.6828703703703703E-2</v>
      </c>
      <c r="O7" s="3">
        <f t="shared" si="2"/>
        <v>9.6064814814814797E-4</v>
      </c>
      <c r="P7" s="4">
        <v>4</v>
      </c>
      <c r="R7" s="8" t="s">
        <v>18</v>
      </c>
      <c r="S7" s="3">
        <v>1.7430555555555557E-2</v>
      </c>
      <c r="T7" s="3">
        <f t="shared" si="5"/>
        <v>1.1226851851851849E-3</v>
      </c>
      <c r="U7" s="4">
        <v>4</v>
      </c>
      <c r="W7" t="s">
        <v>44</v>
      </c>
      <c r="X7" s="3">
        <v>2.4004629629629629E-2</v>
      </c>
      <c r="Y7" s="3">
        <f t="shared" ref="Y7:Y39" si="7">(X7-X6)+Y6</f>
        <v>1.1111111111111079E-3</v>
      </c>
      <c r="Z7" s="4">
        <v>4</v>
      </c>
      <c r="AA7" s="4"/>
      <c r="AB7" t="s">
        <v>44</v>
      </c>
      <c r="AC7" s="3">
        <v>1.681712962962963E-2</v>
      </c>
      <c r="AD7" s="3">
        <f t="shared" ref="AD7:AD42" si="8">AC7-AC6+AD6</f>
        <v>5.9027777777777984E-4</v>
      </c>
      <c r="AF7" s="4">
        <v>4</v>
      </c>
      <c r="AH7" t="s">
        <v>16</v>
      </c>
      <c r="AI7" s="3">
        <v>1.726851851851852E-2</v>
      </c>
      <c r="AJ7" s="3">
        <f t="shared" ref="AJ7:AJ44" si="9">AI7-AI6+AJ6</f>
        <v>8.6805555555555594E-4</v>
      </c>
      <c r="AK7" s="4">
        <v>4</v>
      </c>
      <c r="AM7">
        <v>4</v>
      </c>
      <c r="AN7" t="s">
        <v>57</v>
      </c>
      <c r="AO7" s="16">
        <v>4.041666666666667E-2</v>
      </c>
      <c r="AP7" s="17">
        <v>0.12569444444444444</v>
      </c>
      <c r="AR7" s="4">
        <v>3</v>
      </c>
      <c r="AS7" t="s">
        <v>125</v>
      </c>
      <c r="AT7" t="s">
        <v>133</v>
      </c>
      <c r="AU7" s="16">
        <v>1.6203703703703703E-2</v>
      </c>
      <c r="AV7" s="3">
        <f t="shared" si="6"/>
        <v>2.0833333333333121E-4</v>
      </c>
      <c r="AX7" s="4">
        <v>4</v>
      </c>
      <c r="AY7" t="s">
        <v>57</v>
      </c>
      <c r="AZ7" s="16">
        <v>1.6759259259259258E-2</v>
      </c>
      <c r="BA7" s="3">
        <f t="shared" si="3"/>
        <v>1.1226851851851849E-3</v>
      </c>
      <c r="BB7" s="4">
        <v>4</v>
      </c>
      <c r="BC7" t="s">
        <v>44</v>
      </c>
      <c r="BD7" s="3">
        <v>1.6261574074074074E-2</v>
      </c>
      <c r="BE7" s="3">
        <f t="shared" ref="BE7:BE38" si="10">BD7-BD6+BE6</f>
        <v>6.3657407407407413E-4</v>
      </c>
      <c r="BG7" s="4">
        <v>4</v>
      </c>
      <c r="BH7" t="s">
        <v>10</v>
      </c>
      <c r="BI7" s="3">
        <v>1.6701388888888887E-2</v>
      </c>
      <c r="BJ7" s="3">
        <f t="shared" ref="BJ7:BJ39" si="11">BI7-BI6+BJ6</f>
        <v>4.3981481481481302E-4</v>
      </c>
      <c r="BM7" s="4">
        <v>4</v>
      </c>
      <c r="BN7" t="s">
        <v>49</v>
      </c>
      <c r="BO7" s="15">
        <v>4.0381944444444443E-2</v>
      </c>
      <c r="BP7" s="3">
        <f t="shared" ref="BP7:BP36" si="12">BO7-BO6+BP6</f>
        <v>2.4652777777777746E-3</v>
      </c>
      <c r="BQ7" t="s">
        <v>165</v>
      </c>
      <c r="BS7" s="20" t="s">
        <v>182</v>
      </c>
      <c r="BX7" s="4">
        <v>4</v>
      </c>
      <c r="BY7" t="s">
        <v>18</v>
      </c>
      <c r="BZ7" s="3">
        <v>1.6828703703703703E-2</v>
      </c>
      <c r="CA7" s="3">
        <f t="shared" ref="CA7:CA31" si="13">(BZ7-BZ6)+CA6</f>
        <v>7.9861111111111105E-4</v>
      </c>
      <c r="CB7" s="3"/>
      <c r="CC7" s="25">
        <v>4</v>
      </c>
      <c r="CD7" s="21" t="s">
        <v>54</v>
      </c>
      <c r="CE7" s="30">
        <v>1.0451388888888888</v>
      </c>
      <c r="CF7" s="31">
        <v>7.7777777777777779E-2</v>
      </c>
      <c r="CG7" s="26" t="s">
        <v>111</v>
      </c>
      <c r="CH7" s="26"/>
      <c r="CI7" s="25">
        <v>4</v>
      </c>
      <c r="CJ7" s="21" t="s">
        <v>49</v>
      </c>
      <c r="CK7" s="30">
        <v>2.3902777777777779</v>
      </c>
      <c r="CL7" s="31">
        <v>0.16458333333333333</v>
      </c>
      <c r="CM7" s="21" t="s">
        <v>135</v>
      </c>
      <c r="CN7" s="21"/>
      <c r="CO7" s="25">
        <v>4</v>
      </c>
      <c r="CP7" s="21" t="s">
        <v>56</v>
      </c>
      <c r="CQ7" s="21">
        <v>23.57</v>
      </c>
      <c r="CR7" s="26"/>
      <c r="CT7" s="4">
        <v>4</v>
      </c>
      <c r="CU7" t="s">
        <v>13</v>
      </c>
      <c r="CV7" s="3">
        <v>1.7337962962962961E-2</v>
      </c>
      <c r="CW7" s="3">
        <f t="shared" ref="CW7:CW31" si="14">(CV7-CV6)+CW6</f>
        <v>1.3773148148148104E-3</v>
      </c>
      <c r="CX7" t="s">
        <v>111</v>
      </c>
      <c r="CZ7" s="4">
        <v>4</v>
      </c>
      <c r="DA7" s="41" t="s">
        <v>17</v>
      </c>
      <c r="DB7" s="3">
        <v>2.3807870370370368E-2</v>
      </c>
      <c r="DC7" s="3">
        <f t="shared" si="4"/>
        <v>1.2731481481481448E-3</v>
      </c>
      <c r="DD7" s="39"/>
      <c r="DF7" s="4">
        <v>4</v>
      </c>
      <c r="DG7" t="s">
        <v>5</v>
      </c>
      <c r="DH7" s="3">
        <v>1.6597222222222222E-2</v>
      </c>
      <c r="DI7" s="3">
        <f>(DH7-DH5)+DI5</f>
        <v>9.6064814814814797E-4</v>
      </c>
      <c r="DK7" s="4">
        <v>4</v>
      </c>
      <c r="DL7" t="s">
        <v>54</v>
      </c>
      <c r="DM7" s="3">
        <v>1.7245370370370369E-2</v>
      </c>
      <c r="DN7" s="3">
        <f>(DM7-DM5)+DN5</f>
        <v>1.5972222222222186E-3</v>
      </c>
      <c r="DQ7" s="4">
        <v>8</v>
      </c>
      <c r="DR7" t="s">
        <v>76</v>
      </c>
    </row>
    <row r="8" spans="1:122" ht="15">
      <c r="A8" t="s">
        <v>14</v>
      </c>
      <c r="B8" s="3">
        <v>1.892361111111111E-2</v>
      </c>
      <c r="C8" s="3">
        <f t="shared" si="0"/>
        <v>1.3657407407407368E-3</v>
      </c>
      <c r="D8" s="4">
        <v>5</v>
      </c>
      <c r="E8" s="4" t="s">
        <v>29</v>
      </c>
      <c r="G8" t="s">
        <v>56</v>
      </c>
      <c r="H8" s="3">
        <v>1.7534722222222222E-2</v>
      </c>
      <c r="I8" s="3">
        <f t="shared" si="1"/>
        <v>1.4351851851851852E-3</v>
      </c>
      <c r="J8" s="4">
        <v>5</v>
      </c>
      <c r="K8" s="4" t="s">
        <v>29</v>
      </c>
      <c r="M8" t="s">
        <v>18</v>
      </c>
      <c r="N8" s="3">
        <v>1.6851851851851851E-2</v>
      </c>
      <c r="O8" s="3">
        <f t="shared" si="2"/>
        <v>9.8379629629629511E-4</v>
      </c>
      <c r="P8" s="4">
        <v>5</v>
      </c>
      <c r="R8" s="8" t="s">
        <v>99</v>
      </c>
      <c r="S8" s="3">
        <v>1.7534722222222222E-2</v>
      </c>
      <c r="T8" s="3">
        <f t="shared" si="5"/>
        <v>1.2268518518518505E-3</v>
      </c>
      <c r="U8" s="4">
        <v>5</v>
      </c>
      <c r="W8" t="s">
        <v>16</v>
      </c>
      <c r="X8" s="3">
        <v>2.4189814814814817E-2</v>
      </c>
      <c r="Y8" s="3">
        <f t="shared" si="7"/>
        <v>1.2962962962962954E-3</v>
      </c>
      <c r="Z8" s="4">
        <v>5</v>
      </c>
      <c r="AA8" s="4"/>
      <c r="AB8" t="s">
        <v>10</v>
      </c>
      <c r="AC8" s="3">
        <v>1.7013888888888887E-2</v>
      </c>
      <c r="AD8" s="3">
        <f t="shared" si="8"/>
        <v>7.8703703703703748E-4</v>
      </c>
      <c r="AE8" t="s">
        <v>111</v>
      </c>
      <c r="AF8" s="4">
        <v>5</v>
      </c>
      <c r="AH8" t="s">
        <v>10</v>
      </c>
      <c r="AI8" s="3">
        <v>1.7511574074074072E-2</v>
      </c>
      <c r="AJ8" s="3">
        <f t="shared" si="9"/>
        <v>1.1111111111111079E-3</v>
      </c>
      <c r="AK8" s="4">
        <v>5</v>
      </c>
      <c r="AM8">
        <v>5</v>
      </c>
      <c r="AN8" t="s">
        <v>44</v>
      </c>
      <c r="AO8" s="16">
        <v>4.0532407407407406E-2</v>
      </c>
      <c r="AP8" s="17">
        <v>0.13263888888888889</v>
      </c>
      <c r="AR8" s="4">
        <v>4</v>
      </c>
      <c r="AS8" t="s">
        <v>18</v>
      </c>
      <c r="AT8" t="s">
        <v>133</v>
      </c>
      <c r="AU8" s="16">
        <v>1.6631944444444446E-2</v>
      </c>
      <c r="AV8" s="3">
        <f t="shared" si="6"/>
        <v>6.3657407407407413E-4</v>
      </c>
      <c r="AW8" t="s">
        <v>135</v>
      </c>
      <c r="AX8" s="4">
        <v>5</v>
      </c>
      <c r="AY8" t="s">
        <v>55</v>
      </c>
      <c r="AZ8" s="16">
        <v>1.6805555555555556E-2</v>
      </c>
      <c r="BA8" s="3">
        <f t="shared" si="3"/>
        <v>1.1689814814814826E-3</v>
      </c>
      <c r="BB8" s="4">
        <v>5</v>
      </c>
      <c r="BC8" t="s">
        <v>56</v>
      </c>
      <c r="BD8" s="3">
        <v>1.6481481481481482E-2</v>
      </c>
      <c r="BE8" s="3">
        <f t="shared" si="10"/>
        <v>8.5648148148148237E-4</v>
      </c>
      <c r="BG8" s="4">
        <v>5</v>
      </c>
      <c r="BH8" t="s">
        <v>55</v>
      </c>
      <c r="BI8" s="3">
        <v>1.6712962962962961E-2</v>
      </c>
      <c r="BJ8" s="3">
        <f t="shared" si="11"/>
        <v>4.5138888888888659E-4</v>
      </c>
      <c r="BM8" s="4">
        <v>5</v>
      </c>
      <c r="BN8" t="s">
        <v>10</v>
      </c>
      <c r="BO8" s="15">
        <v>4.0428240740740744E-2</v>
      </c>
      <c r="BP8" s="3">
        <f t="shared" si="12"/>
        <v>2.5115740740740758E-3</v>
      </c>
      <c r="BQ8" t="s">
        <v>165</v>
      </c>
      <c r="BR8" t="s">
        <v>111</v>
      </c>
      <c r="BS8" s="20" t="s">
        <v>183</v>
      </c>
      <c r="BX8" s="4">
        <v>5</v>
      </c>
      <c r="BY8" t="s">
        <v>54</v>
      </c>
      <c r="BZ8" s="3">
        <v>1.7500000000000002E-2</v>
      </c>
      <c r="CA8" s="3">
        <f t="shared" si="13"/>
        <v>1.4699074074074094E-3</v>
      </c>
      <c r="CB8" s="3"/>
      <c r="CC8" s="25">
        <v>5</v>
      </c>
      <c r="CD8" s="21" t="s">
        <v>49</v>
      </c>
      <c r="CE8" s="30">
        <v>1.0486111111111112</v>
      </c>
      <c r="CF8" s="31">
        <v>8.1250000000000003E-2</v>
      </c>
      <c r="CG8" s="26"/>
      <c r="CH8" s="26"/>
      <c r="CI8" s="25">
        <v>5</v>
      </c>
      <c r="CJ8" s="21" t="s">
        <v>18</v>
      </c>
      <c r="CK8" s="30">
        <v>2.4027777777777777</v>
      </c>
      <c r="CL8" s="31">
        <v>0.17708333333333334</v>
      </c>
      <c r="CM8" s="21"/>
      <c r="CN8" s="21"/>
      <c r="CO8" s="25">
        <v>5</v>
      </c>
      <c r="CP8" s="21" t="s">
        <v>224</v>
      </c>
      <c r="CQ8" s="21">
        <v>24.05</v>
      </c>
      <c r="CR8" s="26"/>
      <c r="CT8" s="4">
        <v>5</v>
      </c>
      <c r="CU8" t="s">
        <v>4</v>
      </c>
      <c r="CV8" s="3">
        <v>1.8101851851851852E-2</v>
      </c>
      <c r="CW8" s="3">
        <f t="shared" si="14"/>
        <v>2.1412037037037007E-3</v>
      </c>
      <c r="CX8" t="s">
        <v>111</v>
      </c>
      <c r="CZ8" s="4">
        <v>5</v>
      </c>
      <c r="DA8" s="41" t="s">
        <v>54</v>
      </c>
      <c r="DB8" s="3">
        <v>2.4004629629629629E-2</v>
      </c>
      <c r="DC8" s="3">
        <f t="shared" si="4"/>
        <v>1.4699074074074059E-3</v>
      </c>
      <c r="DD8" s="39"/>
      <c r="DF8" s="4">
        <v>5</v>
      </c>
      <c r="DG8" t="s">
        <v>44</v>
      </c>
      <c r="DH8" s="3">
        <v>1.6782407407407409E-2</v>
      </c>
      <c r="DI8" s="3">
        <f t="shared" ref="DI8:DI32" si="15">(DH8-DH6)+DI6</f>
        <v>1.1458333333333355E-3</v>
      </c>
      <c r="DK8" s="4">
        <v>5</v>
      </c>
      <c r="DL8" t="s">
        <v>49</v>
      </c>
      <c r="DM8" s="3">
        <v>1.7303240740740741E-2</v>
      </c>
      <c r="DN8" s="3">
        <f t="shared" ref="DN8:DN31" si="16">(DM8-DM6)+DN6</f>
        <v>1.65509259259259E-3</v>
      </c>
      <c r="DQ8" s="4">
        <v>6</v>
      </c>
      <c r="DR8" t="s">
        <v>125</v>
      </c>
    </row>
    <row r="9" spans="1:122" ht="15">
      <c r="A9" t="s">
        <v>19</v>
      </c>
      <c r="B9" s="3">
        <v>1.9120370370370371E-2</v>
      </c>
      <c r="C9" s="3">
        <f t="shared" si="0"/>
        <v>1.5624999999999979E-3</v>
      </c>
      <c r="D9" s="4">
        <v>6</v>
      </c>
      <c r="E9" s="4" t="s">
        <v>29</v>
      </c>
      <c r="G9" t="s">
        <v>10</v>
      </c>
      <c r="H9" s="3">
        <v>1.7604166666666667E-2</v>
      </c>
      <c r="I9" s="3">
        <f t="shared" si="1"/>
        <v>1.5046296296296301E-3</v>
      </c>
      <c r="J9" s="4">
        <v>6</v>
      </c>
      <c r="K9" s="4" t="s">
        <v>27</v>
      </c>
      <c r="M9" t="s">
        <v>10</v>
      </c>
      <c r="N9" s="3">
        <v>1.7071759259259259E-2</v>
      </c>
      <c r="O9" s="3">
        <f t="shared" si="2"/>
        <v>1.2037037037037034E-3</v>
      </c>
      <c r="P9" s="4">
        <v>6</v>
      </c>
      <c r="R9" s="8" t="s">
        <v>56</v>
      </c>
      <c r="S9" s="3">
        <v>1.7557870370370373E-2</v>
      </c>
      <c r="T9" s="3">
        <f t="shared" si="5"/>
        <v>1.2500000000000011E-3</v>
      </c>
      <c r="U9" s="4">
        <v>6</v>
      </c>
      <c r="W9" t="s">
        <v>6</v>
      </c>
      <c r="X9" s="3">
        <v>2.4467592592592593E-2</v>
      </c>
      <c r="Y9" s="3">
        <f t="shared" si="7"/>
        <v>1.5740740740740715E-3</v>
      </c>
      <c r="Z9" s="4">
        <v>6</v>
      </c>
      <c r="AA9" s="4"/>
      <c r="AB9" t="s">
        <v>55</v>
      </c>
      <c r="AC9" s="3">
        <v>1.712962962962963E-2</v>
      </c>
      <c r="AD9" s="3">
        <f t="shared" si="8"/>
        <v>9.0277777777778012E-4</v>
      </c>
      <c r="AF9" s="4">
        <v>6</v>
      </c>
      <c r="AH9" t="s">
        <v>55</v>
      </c>
      <c r="AI9" s="3">
        <v>1.7650462962962962E-2</v>
      </c>
      <c r="AJ9" s="3">
        <f t="shared" si="9"/>
        <v>1.2499999999999976E-3</v>
      </c>
      <c r="AK9" s="4">
        <v>6</v>
      </c>
      <c r="AM9">
        <v>6</v>
      </c>
      <c r="AN9" t="s">
        <v>56</v>
      </c>
      <c r="AO9" s="16">
        <v>4.0949074074074075E-2</v>
      </c>
      <c r="AP9" s="17">
        <v>0.15763888888888888</v>
      </c>
      <c r="AR9" s="4">
        <v>5</v>
      </c>
      <c r="AS9" t="s">
        <v>99</v>
      </c>
      <c r="AT9" t="s">
        <v>134</v>
      </c>
      <c r="AU9" s="16">
        <v>1.6909722222222225E-2</v>
      </c>
      <c r="AV9" s="3">
        <f t="shared" si="6"/>
        <v>9.1435185185185369E-4</v>
      </c>
      <c r="AW9" t="s">
        <v>135</v>
      </c>
      <c r="AX9" s="4">
        <v>6</v>
      </c>
      <c r="AY9" t="s">
        <v>10</v>
      </c>
      <c r="AZ9" s="16">
        <v>1.6886574074074075E-2</v>
      </c>
      <c r="BA9" s="3">
        <f t="shared" si="3"/>
        <v>1.2500000000000011E-3</v>
      </c>
      <c r="BB9" s="4">
        <v>6</v>
      </c>
      <c r="BC9" t="s">
        <v>55</v>
      </c>
      <c r="BD9" s="3">
        <v>1.6574074074074074E-2</v>
      </c>
      <c r="BE9" s="3">
        <f t="shared" si="10"/>
        <v>9.490740740740744E-4</v>
      </c>
      <c r="BG9" s="4">
        <v>6</v>
      </c>
      <c r="BH9" t="s">
        <v>18</v>
      </c>
      <c r="BI9" s="3">
        <v>1.6932870370370369E-2</v>
      </c>
      <c r="BJ9" s="3">
        <f t="shared" si="11"/>
        <v>6.7129629629629484E-4</v>
      </c>
      <c r="BM9" s="4">
        <v>6</v>
      </c>
      <c r="BN9" t="s">
        <v>17</v>
      </c>
      <c r="BO9" s="15">
        <v>4.0520833333333332E-2</v>
      </c>
      <c r="BP9" s="3">
        <f t="shared" si="12"/>
        <v>2.6041666666666644E-3</v>
      </c>
      <c r="BQ9" t="s">
        <v>29</v>
      </c>
      <c r="BR9" t="s">
        <v>111</v>
      </c>
      <c r="BS9" s="20" t="s">
        <v>184</v>
      </c>
      <c r="BX9" s="4">
        <v>6</v>
      </c>
      <c r="BY9" t="s">
        <v>113</v>
      </c>
      <c r="BZ9" s="3">
        <v>1.8553240740740742E-2</v>
      </c>
      <c r="CA9" s="3">
        <f t="shared" si="13"/>
        <v>2.5231481481481494E-3</v>
      </c>
      <c r="CB9" s="3"/>
      <c r="CC9" s="25">
        <v>6</v>
      </c>
      <c r="CD9" s="21" t="s">
        <v>5</v>
      </c>
      <c r="CE9" s="30">
        <v>1.0923611111111111</v>
      </c>
      <c r="CF9" s="31">
        <v>0.125</v>
      </c>
      <c r="CG9" s="26"/>
      <c r="CH9" s="26"/>
      <c r="CI9" s="25">
        <v>6</v>
      </c>
      <c r="CJ9" s="21" t="s">
        <v>17</v>
      </c>
      <c r="CK9" s="30">
        <v>2.4152777777777779</v>
      </c>
      <c r="CL9" s="31">
        <v>0.18958333333333333</v>
      </c>
      <c r="CM9" s="21" t="s">
        <v>135</v>
      </c>
      <c r="CN9" s="21"/>
      <c r="CO9" s="25">
        <v>6</v>
      </c>
      <c r="CP9" s="21" t="s">
        <v>18</v>
      </c>
      <c r="CQ9" s="21">
        <v>24.11</v>
      </c>
      <c r="CR9" s="26"/>
      <c r="CT9" s="4">
        <v>6</v>
      </c>
      <c r="CU9" t="s">
        <v>11</v>
      </c>
      <c r="CV9" s="3">
        <v>1.818287037037037E-2</v>
      </c>
      <c r="CW9" s="3">
        <f t="shared" si="14"/>
        <v>2.2222222222222192E-3</v>
      </c>
      <c r="CZ9" s="4">
        <v>6</v>
      </c>
      <c r="DA9" s="41" t="s">
        <v>5</v>
      </c>
      <c r="DB9" s="3">
        <v>2.4548611111111115E-2</v>
      </c>
      <c r="DC9" s="3">
        <f t="shared" si="4"/>
        <v>2.0138888888888914E-3</v>
      </c>
      <c r="DD9" s="42" t="s">
        <v>243</v>
      </c>
      <c r="DF9" s="4">
        <v>6</v>
      </c>
      <c r="DG9" t="s">
        <v>56</v>
      </c>
      <c r="DH9" s="3">
        <v>1.6886574074074075E-2</v>
      </c>
      <c r="DI9" s="3">
        <f t="shared" si="15"/>
        <v>1.2500000000000011E-3</v>
      </c>
      <c r="DK9" s="4">
        <v>6</v>
      </c>
      <c r="DL9" t="s">
        <v>103</v>
      </c>
      <c r="DM9" s="3">
        <v>1.7743055555555557E-2</v>
      </c>
      <c r="DN9" s="3">
        <f t="shared" si="16"/>
        <v>2.0949074074074064E-3</v>
      </c>
      <c r="DQ9" s="4">
        <v>5</v>
      </c>
      <c r="DR9" t="s">
        <v>141</v>
      </c>
    </row>
    <row r="10" spans="1:122" ht="15">
      <c r="A10" t="s">
        <v>16</v>
      </c>
      <c r="B10" s="3">
        <v>1.9131944444444444E-2</v>
      </c>
      <c r="C10" s="3">
        <f t="shared" si="0"/>
        <v>1.5740740740740715E-3</v>
      </c>
      <c r="D10" s="4">
        <v>7</v>
      </c>
      <c r="E10" s="4" t="s">
        <v>29</v>
      </c>
      <c r="G10" t="s">
        <v>57</v>
      </c>
      <c r="H10" s="3">
        <v>1.7789351851851851E-2</v>
      </c>
      <c r="I10" s="3">
        <f t="shared" si="1"/>
        <v>1.6898148148148141E-3</v>
      </c>
      <c r="J10" s="4">
        <v>7</v>
      </c>
      <c r="K10" s="4" t="s">
        <v>63</v>
      </c>
      <c r="M10" t="s">
        <v>80</v>
      </c>
      <c r="N10" s="3">
        <v>1.7106481481481483E-2</v>
      </c>
      <c r="O10" s="3">
        <f t="shared" si="2"/>
        <v>1.2384259259259275E-3</v>
      </c>
      <c r="P10" s="4">
        <v>7</v>
      </c>
      <c r="R10" s="8" t="s">
        <v>23</v>
      </c>
      <c r="S10" s="3">
        <v>1.7708333333333333E-2</v>
      </c>
      <c r="T10" s="3">
        <f t="shared" si="5"/>
        <v>1.400462962962961E-3</v>
      </c>
      <c r="U10" s="4">
        <v>7</v>
      </c>
      <c r="W10" t="s">
        <v>54</v>
      </c>
      <c r="X10" s="3">
        <v>2.4560185185185185E-2</v>
      </c>
      <c r="Y10" s="3">
        <f t="shared" si="7"/>
        <v>1.6666666666666635E-3</v>
      </c>
      <c r="Z10" s="4">
        <v>7</v>
      </c>
      <c r="AA10" s="4"/>
      <c r="AB10" t="s">
        <v>49</v>
      </c>
      <c r="AC10" s="3">
        <v>1.7164351851851851E-2</v>
      </c>
      <c r="AD10" s="3">
        <f t="shared" si="8"/>
        <v>9.3750000000000083E-4</v>
      </c>
      <c r="AF10" s="4">
        <v>7</v>
      </c>
      <c r="AH10" t="s">
        <v>17</v>
      </c>
      <c r="AI10" s="3">
        <v>1.7835648148148149E-2</v>
      </c>
      <c r="AJ10" s="3">
        <f t="shared" si="9"/>
        <v>1.4351851851851852E-3</v>
      </c>
      <c r="AK10" s="4">
        <v>7</v>
      </c>
      <c r="AM10">
        <v>7</v>
      </c>
      <c r="AN10" t="s">
        <v>16</v>
      </c>
      <c r="AO10" s="16">
        <v>4.1203703703703708E-2</v>
      </c>
      <c r="AP10" s="17">
        <v>0.17291666666666669</v>
      </c>
      <c r="AR10" s="4">
        <v>6</v>
      </c>
      <c r="AS10" t="s">
        <v>56</v>
      </c>
      <c r="AT10" t="s">
        <v>133</v>
      </c>
      <c r="AU10" s="16">
        <v>1.6932870370370369E-2</v>
      </c>
      <c r="AV10" s="3">
        <f t="shared" si="6"/>
        <v>9.3749999999999736E-4</v>
      </c>
      <c r="AX10" s="4">
        <v>7</v>
      </c>
      <c r="AY10" t="s">
        <v>16</v>
      </c>
      <c r="AZ10" s="16">
        <v>1.6898148148148148E-2</v>
      </c>
      <c r="BA10" s="3">
        <f t="shared" si="3"/>
        <v>1.2615740740740747E-3</v>
      </c>
      <c r="BB10" s="4">
        <v>7</v>
      </c>
      <c r="BC10" t="s">
        <v>10</v>
      </c>
      <c r="BD10" s="3">
        <v>1.6724537037037034E-2</v>
      </c>
      <c r="BE10" s="3">
        <f t="shared" si="10"/>
        <v>1.0995370370370343E-3</v>
      </c>
      <c r="BG10" s="4">
        <v>7</v>
      </c>
      <c r="BH10" t="s">
        <v>17</v>
      </c>
      <c r="BI10" s="3">
        <v>1.7106481481481483E-2</v>
      </c>
      <c r="BJ10" s="3">
        <f t="shared" si="11"/>
        <v>8.449074074074088E-4</v>
      </c>
      <c r="BM10" s="4">
        <v>7</v>
      </c>
      <c r="BN10" t="s">
        <v>55</v>
      </c>
      <c r="BO10" s="15">
        <v>4.0555555555555553E-2</v>
      </c>
      <c r="BP10" s="3">
        <f t="shared" si="12"/>
        <v>2.6388888888888851E-3</v>
      </c>
      <c r="BQ10" t="s">
        <v>29</v>
      </c>
      <c r="BR10" t="s">
        <v>111</v>
      </c>
      <c r="BS10" s="20" t="s">
        <v>185</v>
      </c>
      <c r="BX10" s="4">
        <v>7</v>
      </c>
      <c r="BY10" t="s">
        <v>91</v>
      </c>
      <c r="BZ10" s="3">
        <v>1.8680555555555554E-2</v>
      </c>
      <c r="CA10" s="3">
        <f t="shared" si="13"/>
        <v>2.6504629629629621E-3</v>
      </c>
      <c r="CB10" s="3"/>
      <c r="CC10" s="25">
        <v>7</v>
      </c>
      <c r="CD10" s="21" t="s">
        <v>19</v>
      </c>
      <c r="CE10" s="30">
        <v>1.1006944444444444</v>
      </c>
      <c r="CF10" s="31">
        <v>0.13333333333333333</v>
      </c>
      <c r="CG10" s="26"/>
      <c r="CH10" s="26"/>
      <c r="CI10" s="25">
        <v>7</v>
      </c>
      <c r="CJ10" s="21" t="s">
        <v>54</v>
      </c>
      <c r="CK10" s="30">
        <v>2.442361111111111</v>
      </c>
      <c r="CL10" s="31">
        <v>0.21666666666666667</v>
      </c>
      <c r="CM10" s="21" t="s">
        <v>135</v>
      </c>
      <c r="CN10" s="21"/>
      <c r="CO10" s="25">
        <v>7</v>
      </c>
      <c r="CP10" s="21" t="s">
        <v>54</v>
      </c>
      <c r="CQ10" s="21">
        <v>24.28</v>
      </c>
      <c r="CR10" s="26" t="s">
        <v>111</v>
      </c>
      <c r="CT10" s="4">
        <v>7</v>
      </c>
      <c r="CU10" t="s">
        <v>42</v>
      </c>
      <c r="CV10" s="3">
        <v>1.8217592592592594E-2</v>
      </c>
      <c r="CW10" s="3">
        <f t="shared" si="14"/>
        <v>2.2569444444444434E-3</v>
      </c>
      <c r="CZ10" s="4">
        <v>7</v>
      </c>
      <c r="DA10" s="41" t="s">
        <v>42</v>
      </c>
      <c r="DB10" s="3">
        <v>2.4756944444444443E-2</v>
      </c>
      <c r="DC10" s="3">
        <f t="shared" si="4"/>
        <v>2.2222222222222192E-3</v>
      </c>
      <c r="DD10" s="39"/>
      <c r="DF10" s="4">
        <v>7</v>
      </c>
      <c r="DG10" t="s">
        <v>10</v>
      </c>
      <c r="DH10" s="3">
        <v>1.7037037037037038E-2</v>
      </c>
      <c r="DI10" s="3">
        <f t="shared" si="15"/>
        <v>1.4004629629629645E-3</v>
      </c>
      <c r="DK10" s="4">
        <v>7</v>
      </c>
      <c r="DL10" t="s">
        <v>174</v>
      </c>
      <c r="DM10" s="3">
        <v>1.7812499999999998E-2</v>
      </c>
      <c r="DN10" s="3">
        <f t="shared" si="16"/>
        <v>2.1643518518518479E-3</v>
      </c>
      <c r="DQ10" s="4">
        <v>13</v>
      </c>
      <c r="DR10" t="s">
        <v>21</v>
      </c>
    </row>
    <row r="11" spans="1:122" ht="15">
      <c r="A11" t="s">
        <v>23</v>
      </c>
      <c r="B11" s="3">
        <v>1.9189814814814816E-2</v>
      </c>
      <c r="C11" s="3">
        <f t="shared" si="0"/>
        <v>1.6319444444444428E-3</v>
      </c>
      <c r="D11" s="4">
        <v>8</v>
      </c>
      <c r="E11" s="4" t="s">
        <v>27</v>
      </c>
      <c r="G11" t="s">
        <v>17</v>
      </c>
      <c r="H11" s="3">
        <v>1.7800925925925925E-2</v>
      </c>
      <c r="I11" s="3">
        <f t="shared" si="1"/>
        <v>1.7013888888888877E-3</v>
      </c>
      <c r="J11" s="4">
        <v>8</v>
      </c>
      <c r="K11" s="4" t="s">
        <v>29</v>
      </c>
      <c r="M11" t="s">
        <v>56</v>
      </c>
      <c r="N11" s="3">
        <v>1.712962962962963E-2</v>
      </c>
      <c r="O11" s="3">
        <f t="shared" si="2"/>
        <v>1.2615740740740747E-3</v>
      </c>
      <c r="P11" s="4">
        <v>8</v>
      </c>
      <c r="R11" s="8" t="s">
        <v>10</v>
      </c>
      <c r="S11" s="3">
        <v>1.7881944444444443E-2</v>
      </c>
      <c r="T11" s="3">
        <f t="shared" si="5"/>
        <v>1.5740740740740715E-3</v>
      </c>
      <c r="U11" s="4">
        <v>8</v>
      </c>
      <c r="W11" t="s">
        <v>99</v>
      </c>
      <c r="X11" s="3">
        <v>2.461805555555556E-2</v>
      </c>
      <c r="Y11" s="3">
        <f t="shared" si="7"/>
        <v>1.7245370370370383E-3</v>
      </c>
      <c r="Z11" s="4">
        <v>8</v>
      </c>
      <c r="AA11" s="4"/>
      <c r="AB11" t="s">
        <v>112</v>
      </c>
      <c r="AC11" s="3">
        <v>1.7233796296296296E-2</v>
      </c>
      <c r="AD11" s="3">
        <f t="shared" si="8"/>
        <v>1.0069444444444457E-3</v>
      </c>
      <c r="AF11" s="4">
        <v>8</v>
      </c>
      <c r="AH11" t="s">
        <v>49</v>
      </c>
      <c r="AI11" s="3">
        <v>1.7916666666666668E-2</v>
      </c>
      <c r="AJ11" s="3">
        <f t="shared" si="9"/>
        <v>1.5162037037037036E-3</v>
      </c>
      <c r="AK11" s="4">
        <v>8</v>
      </c>
      <c r="AM11">
        <v>8</v>
      </c>
      <c r="AN11" t="s">
        <v>17</v>
      </c>
      <c r="AO11" s="16">
        <v>4.1215277777777774E-2</v>
      </c>
      <c r="AP11" s="17">
        <v>0.17361111111111113</v>
      </c>
      <c r="AR11" s="4">
        <v>7</v>
      </c>
      <c r="AS11" t="s">
        <v>10</v>
      </c>
      <c r="AT11" t="s">
        <v>132</v>
      </c>
      <c r="AU11" s="16">
        <v>1.695601851851852E-2</v>
      </c>
      <c r="AV11" s="3">
        <f t="shared" si="6"/>
        <v>9.6064814814814797E-4</v>
      </c>
      <c r="AW11" t="s">
        <v>135</v>
      </c>
      <c r="AX11" s="4">
        <v>8</v>
      </c>
      <c r="AY11" t="s">
        <v>18</v>
      </c>
      <c r="AZ11" s="16">
        <v>1.6979166666666667E-2</v>
      </c>
      <c r="BA11" s="3">
        <f t="shared" si="3"/>
        <v>1.3425925925925931E-3</v>
      </c>
      <c r="BB11" s="4">
        <v>8</v>
      </c>
      <c r="BC11" t="s">
        <v>17</v>
      </c>
      <c r="BD11" s="3">
        <v>1.6921296296296299E-2</v>
      </c>
      <c r="BE11" s="3">
        <f t="shared" si="10"/>
        <v>1.2962962962962989E-3</v>
      </c>
      <c r="BG11" s="4">
        <v>8</v>
      </c>
      <c r="BH11" t="s">
        <v>49</v>
      </c>
      <c r="BI11" s="3">
        <v>1.7222222222222222E-2</v>
      </c>
      <c r="BJ11" s="3">
        <f t="shared" si="11"/>
        <v>9.6064814814814797E-4</v>
      </c>
      <c r="BM11" s="4">
        <v>8</v>
      </c>
      <c r="BN11" t="s">
        <v>42</v>
      </c>
      <c r="BO11" s="15">
        <v>4.1504629629629627E-2</v>
      </c>
      <c r="BP11" s="3">
        <f t="shared" si="12"/>
        <v>3.5879629629629595E-3</v>
      </c>
      <c r="BQ11" t="s">
        <v>29</v>
      </c>
      <c r="BS11" s="20" t="s">
        <v>186</v>
      </c>
      <c r="BX11" s="4">
        <v>8</v>
      </c>
      <c r="BY11" t="s">
        <v>96</v>
      </c>
      <c r="BZ11" s="3">
        <v>1.8842592592592591E-2</v>
      </c>
      <c r="CA11" s="3">
        <f t="shared" si="13"/>
        <v>2.812499999999999E-3</v>
      </c>
      <c r="CB11" s="3"/>
      <c r="CC11" s="25">
        <v>8</v>
      </c>
      <c r="CD11" s="21" t="s">
        <v>11</v>
      </c>
      <c r="CE11" s="30">
        <v>1.1034722222222222</v>
      </c>
      <c r="CF11" s="31">
        <v>0.1361111111111111</v>
      </c>
      <c r="CG11" s="26"/>
      <c r="CH11" s="26"/>
      <c r="CI11" s="25">
        <v>8</v>
      </c>
      <c r="CJ11" s="21" t="s">
        <v>42</v>
      </c>
      <c r="CK11" s="32">
        <v>4.2245370370370371E-2</v>
      </c>
      <c r="CL11" s="31">
        <v>0.30902777777777779</v>
      </c>
      <c r="CM11" s="21"/>
      <c r="CN11" s="21"/>
      <c r="CO11" s="25">
        <v>8</v>
      </c>
      <c r="CP11" s="21" t="s">
        <v>55</v>
      </c>
      <c r="CQ11" s="21">
        <v>24.5</v>
      </c>
      <c r="CR11" s="26"/>
      <c r="CT11" s="4">
        <v>8</v>
      </c>
      <c r="CU11" t="s">
        <v>100</v>
      </c>
      <c r="CV11" s="3">
        <v>1.8229166666666668E-2</v>
      </c>
      <c r="CW11" s="3">
        <f t="shared" si="14"/>
        <v>2.2685185185185169E-3</v>
      </c>
      <c r="CZ11" s="4">
        <v>8</v>
      </c>
      <c r="DA11" s="41" t="s">
        <v>55</v>
      </c>
      <c r="DB11" s="3">
        <v>2.480324074074074E-2</v>
      </c>
      <c r="DC11" s="3">
        <f t="shared" si="4"/>
        <v>2.2685185185185169E-3</v>
      </c>
      <c r="DD11" s="42" t="s">
        <v>244</v>
      </c>
      <c r="DF11" s="4">
        <v>8</v>
      </c>
      <c r="DG11" t="s">
        <v>54</v>
      </c>
      <c r="DH11" s="3">
        <v>1.7118055555555556E-2</v>
      </c>
      <c r="DI11" s="3">
        <f t="shared" si="15"/>
        <v>1.4814814814814829E-3</v>
      </c>
      <c r="DK11" s="4">
        <v>8</v>
      </c>
      <c r="DL11" t="s">
        <v>20</v>
      </c>
      <c r="DM11" s="3">
        <v>1.8368055555555554E-2</v>
      </c>
      <c r="DN11" s="3">
        <f t="shared" si="16"/>
        <v>2.7199074074074035E-3</v>
      </c>
      <c r="DQ11" s="4">
        <v>12</v>
      </c>
      <c r="DR11" t="s">
        <v>54</v>
      </c>
    </row>
    <row r="12" spans="1:122" ht="15">
      <c r="A12" t="s">
        <v>20</v>
      </c>
      <c r="B12" s="3">
        <v>1.9375E-2</v>
      </c>
      <c r="C12" s="3">
        <f t="shared" si="0"/>
        <v>1.8171296296296269E-3</v>
      </c>
      <c r="D12" s="4">
        <v>9</v>
      </c>
      <c r="E12" s="4" t="s">
        <v>29</v>
      </c>
      <c r="G12" t="s">
        <v>49</v>
      </c>
      <c r="H12" s="3">
        <v>1.7881944444444443E-2</v>
      </c>
      <c r="I12" s="3">
        <f t="shared" si="1"/>
        <v>1.7824074074074062E-3</v>
      </c>
      <c r="J12" s="4">
        <v>9</v>
      </c>
      <c r="K12" s="4" t="s">
        <v>27</v>
      </c>
      <c r="M12" t="s">
        <v>55</v>
      </c>
      <c r="N12" s="3">
        <v>1.7337962962962961E-2</v>
      </c>
      <c r="O12" s="3">
        <f t="shared" si="2"/>
        <v>1.4699074074074059E-3</v>
      </c>
      <c r="P12" s="4">
        <v>9</v>
      </c>
      <c r="R12" s="8" t="s">
        <v>95</v>
      </c>
      <c r="S12" s="3">
        <v>1.818287037037037E-2</v>
      </c>
      <c r="T12" s="3">
        <f t="shared" si="5"/>
        <v>1.8749999999999982E-3</v>
      </c>
      <c r="U12" s="4">
        <v>9</v>
      </c>
      <c r="W12" t="s">
        <v>18</v>
      </c>
      <c r="X12" s="3">
        <v>2.476851851851852E-2</v>
      </c>
      <c r="Y12" s="3">
        <f t="shared" si="7"/>
        <v>1.8749999999999982E-3</v>
      </c>
      <c r="Z12" s="4">
        <v>9</v>
      </c>
      <c r="AA12" s="4"/>
      <c r="AB12" t="s">
        <v>16</v>
      </c>
      <c r="AC12" s="3">
        <v>1.7557870370370373E-2</v>
      </c>
      <c r="AD12" s="3">
        <f t="shared" si="8"/>
        <v>1.331018518518523E-3</v>
      </c>
      <c r="AF12" s="4">
        <v>9</v>
      </c>
      <c r="AH12" t="s">
        <v>57</v>
      </c>
      <c r="AI12" s="3">
        <v>1.7928240740740741E-2</v>
      </c>
      <c r="AJ12" s="3">
        <f t="shared" si="9"/>
        <v>1.5277777777777772E-3</v>
      </c>
      <c r="AK12" s="4">
        <v>9</v>
      </c>
      <c r="AM12">
        <v>9</v>
      </c>
      <c r="AN12" t="s">
        <v>10</v>
      </c>
      <c r="AO12" s="16">
        <v>4.1226851851851855E-2</v>
      </c>
      <c r="AP12" s="17">
        <v>0.17430555555555557</v>
      </c>
      <c r="AR12" s="4">
        <v>8</v>
      </c>
      <c r="AS12" t="s">
        <v>17</v>
      </c>
      <c r="AT12" t="s">
        <v>133</v>
      </c>
      <c r="AU12" s="16">
        <v>1.712962962962963E-2</v>
      </c>
      <c r="AV12" s="3">
        <f t="shared" si="6"/>
        <v>1.1342592592592585E-3</v>
      </c>
      <c r="AW12" t="s">
        <v>135</v>
      </c>
      <c r="AX12" s="4">
        <v>9</v>
      </c>
      <c r="AY12" t="s">
        <v>99</v>
      </c>
      <c r="AZ12" s="16">
        <v>1.6979166666666667E-2</v>
      </c>
      <c r="BA12" s="3">
        <f t="shared" si="3"/>
        <v>1.3425925925925931E-3</v>
      </c>
      <c r="BB12" s="4">
        <v>9</v>
      </c>
      <c r="BC12" t="s">
        <v>49</v>
      </c>
      <c r="BD12" s="3">
        <v>1.7118055555555556E-2</v>
      </c>
      <c r="BE12" s="3">
        <f t="shared" si="10"/>
        <v>1.4930555555555565E-3</v>
      </c>
      <c r="BG12" s="4">
        <v>9</v>
      </c>
      <c r="BH12" t="s">
        <v>19</v>
      </c>
      <c r="BI12" s="3">
        <v>1.7685185185185182E-2</v>
      </c>
      <c r="BJ12" s="3">
        <f t="shared" si="11"/>
        <v>1.4236111111111081E-3</v>
      </c>
      <c r="BM12" s="4">
        <v>9</v>
      </c>
      <c r="BN12" t="s">
        <v>54</v>
      </c>
      <c r="BO12" s="15">
        <v>4.1655092592592598E-2</v>
      </c>
      <c r="BP12" s="3">
        <f t="shared" si="12"/>
        <v>3.7384259259259298E-3</v>
      </c>
      <c r="BQ12" t="s">
        <v>29</v>
      </c>
      <c r="BS12" s="20" t="s">
        <v>281</v>
      </c>
      <c r="BX12" s="4">
        <v>9</v>
      </c>
      <c r="BY12" t="s">
        <v>21</v>
      </c>
      <c r="BZ12" s="3">
        <v>1.894675925925926E-2</v>
      </c>
      <c r="CA12" s="3">
        <f t="shared" si="13"/>
        <v>2.9166666666666681E-3</v>
      </c>
      <c r="CB12" s="3"/>
      <c r="CC12" s="25">
        <v>9</v>
      </c>
      <c r="CD12" s="21" t="s">
        <v>4</v>
      </c>
      <c r="CE12" s="30">
        <v>1.1111111111111112</v>
      </c>
      <c r="CF12" s="31">
        <v>0.14375000000000002</v>
      </c>
      <c r="CG12" s="26"/>
      <c r="CH12" s="26"/>
      <c r="CI12" s="25">
        <v>9</v>
      </c>
      <c r="CJ12" s="21" t="s">
        <v>10</v>
      </c>
      <c r="CK12" s="32">
        <v>4.2361111111111106E-2</v>
      </c>
      <c r="CL12" s="31">
        <v>0.31597222222222221</v>
      </c>
      <c r="CM12" s="21"/>
      <c r="CN12" s="21"/>
      <c r="CO12" s="25">
        <v>9</v>
      </c>
      <c r="CP12" s="21" t="s">
        <v>13</v>
      </c>
      <c r="CQ12" s="21">
        <v>24.58</v>
      </c>
      <c r="CR12" s="26"/>
      <c r="CT12" s="4">
        <v>9</v>
      </c>
      <c r="CU12" t="s">
        <v>174</v>
      </c>
      <c r="CV12" s="3">
        <v>1.8356481481481481E-2</v>
      </c>
      <c r="CW12" s="3">
        <f t="shared" si="14"/>
        <v>2.3958333333333297E-3</v>
      </c>
      <c r="CZ12" s="4">
        <v>9</v>
      </c>
      <c r="DA12" s="41" t="s">
        <v>56</v>
      </c>
      <c r="DB12" s="3">
        <v>2.5034722222222222E-2</v>
      </c>
      <c r="DC12" s="3">
        <f t="shared" si="4"/>
        <v>2.4999999999999988E-3</v>
      </c>
      <c r="DD12" s="42" t="s">
        <v>245</v>
      </c>
      <c r="DF12" s="4">
        <v>9</v>
      </c>
      <c r="DG12" t="s">
        <v>55</v>
      </c>
      <c r="DH12" s="3">
        <v>1.7280092592592593E-2</v>
      </c>
      <c r="DI12" s="3">
        <f t="shared" si="15"/>
        <v>1.6435185185185198E-3</v>
      </c>
      <c r="DK12" s="4">
        <v>9</v>
      </c>
      <c r="DL12" t="s">
        <v>4</v>
      </c>
      <c r="DM12" s="3">
        <v>1.8379629629629628E-2</v>
      </c>
      <c r="DN12" s="3">
        <f t="shared" si="16"/>
        <v>2.7314814814814771E-3</v>
      </c>
      <c r="DQ12" s="4">
        <v>2</v>
      </c>
      <c r="DR12" t="s">
        <v>161</v>
      </c>
    </row>
    <row r="13" spans="1:122" ht="15">
      <c r="A13" t="s">
        <v>17</v>
      </c>
      <c r="B13" s="3">
        <v>1.9537037037037037E-2</v>
      </c>
      <c r="C13" s="3">
        <f t="shared" si="0"/>
        <v>1.9791666666666638E-3</v>
      </c>
      <c r="D13" s="4">
        <v>10</v>
      </c>
      <c r="E13" s="4" t="s">
        <v>29</v>
      </c>
      <c r="G13" t="s">
        <v>54</v>
      </c>
      <c r="H13" s="3">
        <v>1.8229166666666668E-2</v>
      </c>
      <c r="I13" s="3">
        <f t="shared" si="1"/>
        <v>2.1296296296296306E-3</v>
      </c>
      <c r="J13" s="4">
        <v>10</v>
      </c>
      <c r="K13" s="4" t="s">
        <v>29</v>
      </c>
      <c r="M13" t="s">
        <v>23</v>
      </c>
      <c r="N13" s="3">
        <v>1.7372685185185185E-2</v>
      </c>
      <c r="O13" s="3">
        <f t="shared" si="2"/>
        <v>1.5046296296296301E-3</v>
      </c>
      <c r="P13" s="4">
        <v>10</v>
      </c>
      <c r="R13" s="8" t="s">
        <v>54</v>
      </c>
      <c r="S13" s="3">
        <v>1.834490740740741E-2</v>
      </c>
      <c r="T13" s="3">
        <f t="shared" si="5"/>
        <v>2.0370370370370386E-3</v>
      </c>
      <c r="U13" s="4">
        <v>10</v>
      </c>
      <c r="W13" t="s">
        <v>10</v>
      </c>
      <c r="X13" s="3">
        <v>2.4884259259259259E-2</v>
      </c>
      <c r="Y13" s="3">
        <f t="shared" si="7"/>
        <v>1.9907407407407374E-3</v>
      </c>
      <c r="Z13" s="4">
        <v>10</v>
      </c>
      <c r="AA13" s="4"/>
      <c r="AB13" t="s">
        <v>19</v>
      </c>
      <c r="AC13" s="3">
        <v>1.7569444444444447E-2</v>
      </c>
      <c r="AD13" s="3">
        <f t="shared" si="8"/>
        <v>1.3425925925925966E-3</v>
      </c>
      <c r="AF13" s="4">
        <v>10</v>
      </c>
      <c r="AH13" t="s">
        <v>120</v>
      </c>
      <c r="AI13" s="3">
        <v>1.8449074074074073E-2</v>
      </c>
      <c r="AJ13" s="3">
        <f t="shared" si="9"/>
        <v>2.0486111111111087E-3</v>
      </c>
      <c r="AK13" s="4">
        <v>10</v>
      </c>
      <c r="AM13">
        <v>10</v>
      </c>
      <c r="AN13" t="s">
        <v>18</v>
      </c>
      <c r="AO13" s="16">
        <v>4.1296296296296296E-2</v>
      </c>
      <c r="AP13" s="17">
        <v>0.17847222222222223</v>
      </c>
      <c r="AR13" s="4">
        <v>9</v>
      </c>
      <c r="AS13" t="s">
        <v>19</v>
      </c>
      <c r="AT13" t="s">
        <v>133</v>
      </c>
      <c r="AU13" s="16">
        <v>1.7372685185185185E-2</v>
      </c>
      <c r="AV13" s="3">
        <f t="shared" si="6"/>
        <v>1.3773148148148139E-3</v>
      </c>
      <c r="AX13" s="4">
        <v>10</v>
      </c>
      <c r="AY13" t="s">
        <v>70</v>
      </c>
      <c r="AZ13" s="16">
        <v>1.7083333333333336E-2</v>
      </c>
      <c r="BA13" s="3">
        <f t="shared" si="3"/>
        <v>1.4467592592592622E-3</v>
      </c>
      <c r="BB13" s="4">
        <v>10</v>
      </c>
      <c r="BC13" t="s">
        <v>19</v>
      </c>
      <c r="BD13" s="3">
        <v>1.7361111111111112E-2</v>
      </c>
      <c r="BE13" s="3">
        <f t="shared" si="10"/>
        <v>1.7361111111111119E-3</v>
      </c>
      <c r="BG13" s="4">
        <v>10</v>
      </c>
      <c r="BH13" t="s">
        <v>78</v>
      </c>
      <c r="BI13" s="3">
        <v>1.7708333333333333E-2</v>
      </c>
      <c r="BJ13" s="3">
        <f t="shared" si="11"/>
        <v>1.4467592592592587E-3</v>
      </c>
      <c r="BM13" s="4">
        <v>10</v>
      </c>
      <c r="BN13" t="s">
        <v>13</v>
      </c>
      <c r="BO13" s="15">
        <v>4.2314814814814812E-2</v>
      </c>
      <c r="BP13" s="3">
        <f t="shared" si="12"/>
        <v>4.3981481481481441E-3</v>
      </c>
      <c r="BQ13" t="s">
        <v>29</v>
      </c>
      <c r="BR13" t="s">
        <v>111</v>
      </c>
      <c r="BS13" s="20" t="s">
        <v>282</v>
      </c>
      <c r="BX13" s="4">
        <v>10</v>
      </c>
      <c r="BY13" t="s">
        <v>20</v>
      </c>
      <c r="BZ13" s="3">
        <v>1.9050925925925926E-2</v>
      </c>
      <c r="CA13" s="3">
        <f t="shared" si="13"/>
        <v>3.0208333333333337E-3</v>
      </c>
      <c r="CB13" s="3"/>
      <c r="CC13" s="25">
        <v>10</v>
      </c>
      <c r="CD13" s="21" t="s">
        <v>174</v>
      </c>
      <c r="CE13" s="30">
        <v>1.1305555555555555</v>
      </c>
      <c r="CF13" s="31">
        <v>0.16319444444444445</v>
      </c>
      <c r="CG13" s="26"/>
      <c r="CH13" s="26"/>
      <c r="CI13" s="25">
        <v>10</v>
      </c>
      <c r="CJ13" s="21" t="s">
        <v>233</v>
      </c>
      <c r="CK13" s="32">
        <v>4.3356481481481475E-2</v>
      </c>
      <c r="CL13" s="31">
        <v>0.3756944444444445</v>
      </c>
      <c r="CM13" s="21"/>
      <c r="CN13" s="21"/>
      <c r="CO13" s="25">
        <v>10</v>
      </c>
      <c r="CP13" s="21" t="s">
        <v>225</v>
      </c>
      <c r="CQ13" s="21">
        <v>25.2</v>
      </c>
      <c r="CR13" s="26"/>
      <c r="CT13" s="4">
        <v>10</v>
      </c>
      <c r="CU13" t="s">
        <v>262</v>
      </c>
      <c r="CV13" s="3">
        <v>1.8391203703703705E-2</v>
      </c>
      <c r="CW13" s="3">
        <f t="shared" si="14"/>
        <v>2.4305555555555539E-3</v>
      </c>
      <c r="CZ13" s="4">
        <v>10</v>
      </c>
      <c r="DA13" s="41" t="s">
        <v>13</v>
      </c>
      <c r="DB13" s="3">
        <v>2.5358796296296296E-2</v>
      </c>
      <c r="DC13" s="3">
        <f t="shared" si="4"/>
        <v>2.8240740740740726E-3</v>
      </c>
      <c r="DD13" s="39"/>
      <c r="DF13" s="4">
        <v>10</v>
      </c>
      <c r="DG13" t="s">
        <v>112</v>
      </c>
      <c r="DH13" s="3">
        <v>1.7314814814814814E-2</v>
      </c>
      <c r="DI13" s="3">
        <f t="shared" si="15"/>
        <v>1.6782407407407406E-3</v>
      </c>
      <c r="DK13" s="4">
        <v>10</v>
      </c>
      <c r="DL13" t="s">
        <v>160</v>
      </c>
      <c r="DM13" s="3">
        <v>1.8564814814814815E-2</v>
      </c>
      <c r="DN13" s="3">
        <f t="shared" si="16"/>
        <v>2.9166666666666646E-3</v>
      </c>
      <c r="DQ13" s="4">
        <v>6</v>
      </c>
      <c r="DR13" t="s">
        <v>81</v>
      </c>
    </row>
    <row r="14" spans="1:122" ht="15">
      <c r="A14" t="s">
        <v>11</v>
      </c>
      <c r="B14" s="3">
        <v>1.9629629629629629E-2</v>
      </c>
      <c r="C14" s="3">
        <f t="shared" si="0"/>
        <v>2.0717592592592558E-3</v>
      </c>
      <c r="D14" s="4">
        <v>11</v>
      </c>
      <c r="E14" s="4" t="s">
        <v>27</v>
      </c>
      <c r="G14" t="s">
        <v>19</v>
      </c>
      <c r="H14" s="3">
        <v>1.8738425925925926E-2</v>
      </c>
      <c r="I14" s="3">
        <f t="shared" si="1"/>
        <v>2.6388888888888885E-3</v>
      </c>
      <c r="J14" s="4">
        <v>11</v>
      </c>
      <c r="K14" s="4" t="s">
        <v>29</v>
      </c>
      <c r="M14" t="s">
        <v>49</v>
      </c>
      <c r="N14" s="3">
        <v>1.7523148148148149E-2</v>
      </c>
      <c r="O14" s="3">
        <f t="shared" si="2"/>
        <v>1.6550925925925934E-3</v>
      </c>
      <c r="P14" s="4">
        <v>11</v>
      </c>
      <c r="R14" s="8" t="s">
        <v>49</v>
      </c>
      <c r="S14" s="3">
        <v>1.8425925925925925E-2</v>
      </c>
      <c r="T14" s="3">
        <f t="shared" si="5"/>
        <v>2.1180555555555536E-3</v>
      </c>
      <c r="U14" s="4">
        <v>11</v>
      </c>
      <c r="W14" t="s">
        <v>55</v>
      </c>
      <c r="X14" s="3">
        <v>2.5370370370370366E-2</v>
      </c>
      <c r="Y14" s="3">
        <f t="shared" si="7"/>
        <v>2.4768518518518447E-3</v>
      </c>
      <c r="Z14" s="4">
        <v>11</v>
      </c>
      <c r="AA14" s="4"/>
      <c r="AB14" t="s">
        <v>54</v>
      </c>
      <c r="AC14" s="3">
        <v>1.7754629629629631E-2</v>
      </c>
      <c r="AD14" s="3">
        <f t="shared" si="8"/>
        <v>1.5277777777777807E-3</v>
      </c>
      <c r="AF14" s="4">
        <v>11</v>
      </c>
      <c r="AH14" t="s">
        <v>78</v>
      </c>
      <c r="AI14" s="3">
        <v>1.8506944444444444E-2</v>
      </c>
      <c r="AJ14" s="3">
        <f t="shared" si="9"/>
        <v>2.10648148148148E-3</v>
      </c>
      <c r="AK14" s="4">
        <v>11</v>
      </c>
      <c r="AM14">
        <v>11</v>
      </c>
      <c r="AN14" t="s">
        <v>55</v>
      </c>
      <c r="AO14" s="16">
        <v>4.2291666666666665E-2</v>
      </c>
      <c r="AP14" s="17">
        <v>0.23819444444444446</v>
      </c>
      <c r="AR14" s="4">
        <v>10</v>
      </c>
      <c r="AS14" t="s">
        <v>49</v>
      </c>
      <c r="AT14" t="s">
        <v>132</v>
      </c>
      <c r="AU14" s="16">
        <v>1.744212962962963E-2</v>
      </c>
      <c r="AV14" s="3">
        <f t="shared" si="6"/>
        <v>1.4467592592592587E-3</v>
      </c>
      <c r="AX14" s="4">
        <v>11</v>
      </c>
      <c r="AY14" t="s">
        <v>56</v>
      </c>
      <c r="AZ14" s="16">
        <v>1.7094907407407409E-2</v>
      </c>
      <c r="BA14" s="3">
        <f t="shared" si="3"/>
        <v>1.4583333333333358E-3</v>
      </c>
      <c r="BB14" s="4">
        <v>11</v>
      </c>
      <c r="BC14" t="s">
        <v>13</v>
      </c>
      <c r="BD14" s="3">
        <v>1.7430555555555557E-2</v>
      </c>
      <c r="BE14" s="3">
        <f t="shared" si="10"/>
        <v>1.8055555555555568E-3</v>
      </c>
      <c r="BG14" s="4">
        <v>11</v>
      </c>
      <c r="BH14" t="s">
        <v>13</v>
      </c>
      <c r="BI14" s="3">
        <v>1.7754629629629631E-2</v>
      </c>
      <c r="BJ14" s="3">
        <f t="shared" si="11"/>
        <v>1.4930555555555565E-3</v>
      </c>
      <c r="BM14" s="4">
        <v>11</v>
      </c>
      <c r="BN14" t="s">
        <v>9</v>
      </c>
      <c r="BO14" s="15">
        <v>4.3692129629629629E-2</v>
      </c>
      <c r="BP14" s="3">
        <f t="shared" si="12"/>
        <v>5.7754629629629614E-3</v>
      </c>
      <c r="BQ14" t="s">
        <v>29</v>
      </c>
      <c r="BR14" t="s">
        <v>111</v>
      </c>
      <c r="BS14" s="20" t="s">
        <v>187</v>
      </c>
      <c r="BX14" s="4">
        <v>11</v>
      </c>
      <c r="BY14" t="s">
        <v>174</v>
      </c>
      <c r="BZ14" s="3">
        <v>1.9074074074074073E-2</v>
      </c>
      <c r="CA14" s="3">
        <f t="shared" si="13"/>
        <v>3.0439814814814808E-3</v>
      </c>
      <c r="CB14" s="3"/>
      <c r="CC14" s="25">
        <v>11</v>
      </c>
      <c r="CD14" s="21" t="s">
        <v>96</v>
      </c>
      <c r="CE14" s="30">
        <v>1.1430555555555555</v>
      </c>
      <c r="CF14" s="31">
        <v>0.17569444444444446</v>
      </c>
      <c r="CG14" s="26"/>
      <c r="CH14" s="26"/>
      <c r="CI14" s="25">
        <v>11</v>
      </c>
      <c r="CJ14" s="21" t="s">
        <v>11</v>
      </c>
      <c r="CK14" s="32">
        <v>4.3981481481481483E-2</v>
      </c>
      <c r="CL14" s="31">
        <v>0.41319444444444442</v>
      </c>
      <c r="CM14" s="21"/>
      <c r="CN14" s="21"/>
      <c r="CO14" s="25">
        <v>11</v>
      </c>
      <c r="CP14" s="21" t="s">
        <v>42</v>
      </c>
      <c r="CQ14" s="21">
        <v>25.51</v>
      </c>
      <c r="CR14" s="26"/>
      <c r="CT14" s="4">
        <v>11</v>
      </c>
      <c r="CU14" t="s">
        <v>51</v>
      </c>
      <c r="CV14" s="3">
        <v>1.8726851851851852E-2</v>
      </c>
      <c r="CW14" s="3">
        <f t="shared" si="14"/>
        <v>2.7662037037037013E-3</v>
      </c>
      <c r="CZ14" s="4">
        <v>11</v>
      </c>
      <c r="DA14" s="41" t="s">
        <v>103</v>
      </c>
      <c r="DB14" s="3">
        <v>2.5381944444444443E-2</v>
      </c>
      <c r="DC14" s="3">
        <f t="shared" si="4"/>
        <v>2.8472222222222197E-3</v>
      </c>
      <c r="DD14" s="42" t="s">
        <v>246</v>
      </c>
      <c r="DF14" s="4">
        <v>11</v>
      </c>
      <c r="DG14" t="s">
        <v>19</v>
      </c>
      <c r="DH14" s="3">
        <v>1.8136574074074072E-2</v>
      </c>
      <c r="DI14" s="3">
        <f t="shared" si="15"/>
        <v>2.4999999999999988E-3</v>
      </c>
      <c r="DK14" s="4">
        <v>11</v>
      </c>
      <c r="DL14" t="s">
        <v>11</v>
      </c>
      <c r="DM14" s="3">
        <v>1.8738425925925926E-2</v>
      </c>
      <c r="DN14" s="3">
        <f t="shared" si="16"/>
        <v>3.0902777777777751E-3</v>
      </c>
      <c r="DQ14" s="4">
        <v>1</v>
      </c>
      <c r="DR14" t="s">
        <v>48</v>
      </c>
    </row>
    <row r="15" spans="1:122" ht="15">
      <c r="A15" t="s">
        <v>24</v>
      </c>
      <c r="B15" s="3">
        <v>1.982638888888889E-2</v>
      </c>
      <c r="C15" s="3">
        <f t="shared" si="0"/>
        <v>2.2685185185185169E-3</v>
      </c>
      <c r="D15" s="4">
        <v>12</v>
      </c>
      <c r="E15" s="4" t="s">
        <v>29</v>
      </c>
      <c r="G15" t="s">
        <v>22</v>
      </c>
      <c r="H15" s="3">
        <v>1.8738425925925926E-2</v>
      </c>
      <c r="I15" s="3">
        <f t="shared" si="1"/>
        <v>2.6388888888888885E-3</v>
      </c>
      <c r="J15" s="4">
        <v>12</v>
      </c>
      <c r="K15" s="4" t="s">
        <v>27</v>
      </c>
      <c r="M15" t="s">
        <v>54</v>
      </c>
      <c r="N15" s="3">
        <v>1.7557870370370373E-2</v>
      </c>
      <c r="O15" s="3">
        <f t="shared" si="2"/>
        <v>1.6898148148148176E-3</v>
      </c>
      <c r="P15" s="4">
        <v>12</v>
      </c>
      <c r="R15" s="8" t="s">
        <v>4</v>
      </c>
      <c r="S15" s="3">
        <v>1.9016203703703705E-2</v>
      </c>
      <c r="T15" s="3">
        <f t="shared" si="5"/>
        <v>2.7083333333333334E-3</v>
      </c>
      <c r="U15" s="4">
        <v>12</v>
      </c>
      <c r="W15" t="s">
        <v>9</v>
      </c>
      <c r="X15" s="3">
        <v>2.6226851851851852E-2</v>
      </c>
      <c r="Y15" s="3">
        <f t="shared" si="7"/>
        <v>3.3333333333333305E-3</v>
      </c>
      <c r="Z15" s="4">
        <v>12</v>
      </c>
      <c r="AA15" s="4"/>
      <c r="AB15" t="s">
        <v>103</v>
      </c>
      <c r="AC15" s="3">
        <v>1.8287037037037036E-2</v>
      </c>
      <c r="AD15" s="3">
        <f t="shared" si="8"/>
        <v>2.0601851851851857E-3</v>
      </c>
      <c r="AF15" s="4">
        <v>12</v>
      </c>
      <c r="AH15" t="s">
        <v>42</v>
      </c>
      <c r="AI15" s="3">
        <v>1.8680555555555554E-2</v>
      </c>
      <c r="AJ15" s="3">
        <f t="shared" si="9"/>
        <v>2.2800925925925905E-3</v>
      </c>
      <c r="AK15" s="4">
        <v>12</v>
      </c>
      <c r="AM15">
        <v>12</v>
      </c>
      <c r="AN15" t="s">
        <v>54</v>
      </c>
      <c r="AO15" s="16">
        <v>4.2314814814814812E-2</v>
      </c>
      <c r="AP15" s="17">
        <v>0.23958333333333334</v>
      </c>
      <c r="AR15" s="4">
        <v>11</v>
      </c>
      <c r="AS15" t="s">
        <v>13</v>
      </c>
      <c r="AT15" t="s">
        <v>133</v>
      </c>
      <c r="AU15" s="16">
        <v>1.7534722222222222E-2</v>
      </c>
      <c r="AV15" s="3">
        <f t="shared" si="6"/>
        <v>1.5393518518518508E-3</v>
      </c>
      <c r="AW15" t="s">
        <v>135</v>
      </c>
      <c r="AX15" s="4">
        <v>12</v>
      </c>
      <c r="AY15" t="s">
        <v>49</v>
      </c>
      <c r="AZ15" s="16">
        <v>1.7245370370370369E-2</v>
      </c>
      <c r="BA15" s="3">
        <f t="shared" si="3"/>
        <v>1.6087962962962957E-3</v>
      </c>
      <c r="BB15" s="4">
        <v>12</v>
      </c>
      <c r="BC15" t="s">
        <v>78</v>
      </c>
      <c r="BD15" s="3">
        <v>1.7951388888888888E-2</v>
      </c>
      <c r="BE15" s="3">
        <f t="shared" si="10"/>
        <v>2.3263888888888883E-3</v>
      </c>
      <c r="BG15" s="4">
        <v>12</v>
      </c>
      <c r="BH15" t="s">
        <v>11</v>
      </c>
      <c r="BI15" s="3">
        <v>1.8379629629629628E-2</v>
      </c>
      <c r="BJ15" s="3">
        <f t="shared" si="11"/>
        <v>2.1180555555555536E-3</v>
      </c>
      <c r="BM15" s="4">
        <v>12</v>
      </c>
      <c r="BN15" t="s">
        <v>100</v>
      </c>
      <c r="BO15" s="15">
        <v>4.4189814814814814E-2</v>
      </c>
      <c r="BP15" s="3">
        <f t="shared" si="12"/>
        <v>6.2731481481481458E-3</v>
      </c>
      <c r="BQ15" t="s">
        <v>29</v>
      </c>
      <c r="BS15" s="20" t="s">
        <v>188</v>
      </c>
      <c r="BX15" s="4">
        <v>12</v>
      </c>
      <c r="BY15" t="s">
        <v>100</v>
      </c>
      <c r="BZ15" s="3">
        <v>1.909722222222222E-2</v>
      </c>
      <c r="CA15" s="3">
        <f t="shared" si="13"/>
        <v>3.067129629629628E-3</v>
      </c>
      <c r="CB15" s="3"/>
      <c r="CC15" s="25">
        <v>12</v>
      </c>
      <c r="CD15" s="21" t="s">
        <v>51</v>
      </c>
      <c r="CE15" s="30">
        <v>1.14375</v>
      </c>
      <c r="CF15" s="31">
        <v>0.1763888888888889</v>
      </c>
      <c r="CG15" s="26"/>
      <c r="CH15" s="26"/>
      <c r="CI15" s="25">
        <v>12</v>
      </c>
      <c r="CJ15" s="21" t="s">
        <v>174</v>
      </c>
      <c r="CK15" s="32">
        <v>4.4733796296296292E-2</v>
      </c>
      <c r="CL15" s="31">
        <v>0.45833333333333331</v>
      </c>
      <c r="CM15" s="21"/>
      <c r="CN15" s="21"/>
      <c r="CO15" s="25">
        <v>12</v>
      </c>
      <c r="CP15" s="21" t="s">
        <v>100</v>
      </c>
      <c r="CQ15" s="21">
        <v>26.04</v>
      </c>
      <c r="CR15" s="26"/>
      <c r="CT15" s="4">
        <v>12</v>
      </c>
      <c r="CU15" t="s">
        <v>20</v>
      </c>
      <c r="CV15" s="3">
        <v>1.8900462962962963E-2</v>
      </c>
      <c r="CW15" s="3">
        <f t="shared" si="14"/>
        <v>2.9398148148148118E-3</v>
      </c>
      <c r="CZ15" s="4">
        <v>12</v>
      </c>
      <c r="DA15" s="41" t="s">
        <v>138</v>
      </c>
      <c r="DB15" s="3">
        <v>2.5428240740740741E-2</v>
      </c>
      <c r="DC15" s="3">
        <f t="shared" si="4"/>
        <v>2.8935185185185175E-3</v>
      </c>
      <c r="DD15" s="39"/>
      <c r="DF15" s="4">
        <v>12</v>
      </c>
      <c r="DG15" t="s">
        <v>262</v>
      </c>
      <c r="DH15" s="3">
        <v>1.832175925925926E-2</v>
      </c>
      <c r="DI15" s="3">
        <f t="shared" si="15"/>
        <v>2.6851851851851863E-3</v>
      </c>
      <c r="DK15" s="4">
        <v>12</v>
      </c>
      <c r="DL15" t="s">
        <v>138</v>
      </c>
      <c r="DM15" s="3">
        <v>1.8761574074074073E-2</v>
      </c>
      <c r="DN15" s="3">
        <f t="shared" si="16"/>
        <v>3.1134259259259223E-3</v>
      </c>
      <c r="DQ15" s="4">
        <v>2</v>
      </c>
      <c r="DR15" s="4" t="s">
        <v>138</v>
      </c>
    </row>
    <row r="16" spans="1:122" ht="15">
      <c r="A16" t="s">
        <v>21</v>
      </c>
      <c r="B16" s="3">
        <v>2.0347222222222221E-2</v>
      </c>
      <c r="C16" s="3">
        <f t="shared" si="0"/>
        <v>2.7893518518518484E-3</v>
      </c>
      <c r="D16" s="4">
        <v>13</v>
      </c>
      <c r="E16" s="4" t="s">
        <v>29</v>
      </c>
      <c r="G16" t="s">
        <v>42</v>
      </c>
      <c r="H16" s="3">
        <v>1.8865740740740742E-2</v>
      </c>
      <c r="I16" s="3">
        <f t="shared" si="1"/>
        <v>2.7662037037037047E-3</v>
      </c>
      <c r="J16" s="4">
        <v>13</v>
      </c>
      <c r="K16" s="4" t="s">
        <v>29</v>
      </c>
      <c r="M16" t="s">
        <v>83</v>
      </c>
      <c r="N16" s="3">
        <v>1.7569444444444447E-2</v>
      </c>
      <c r="O16" s="3">
        <f t="shared" si="2"/>
        <v>1.7013888888888912E-3</v>
      </c>
      <c r="P16" s="4">
        <v>13</v>
      </c>
      <c r="R16" s="8" t="s">
        <v>11</v>
      </c>
      <c r="S16" s="3">
        <v>1.9594907407407405E-2</v>
      </c>
      <c r="T16" s="3">
        <f t="shared" si="5"/>
        <v>3.2870370370370328E-3</v>
      </c>
      <c r="U16" s="4">
        <v>13</v>
      </c>
      <c r="W16" t="s">
        <v>56</v>
      </c>
      <c r="X16" s="3">
        <v>2.6620370370370374E-2</v>
      </c>
      <c r="Y16" s="3">
        <f t="shared" si="7"/>
        <v>3.7268518518518527E-3</v>
      </c>
      <c r="Z16" s="4">
        <v>13</v>
      </c>
      <c r="AA16" s="4"/>
      <c r="AB16" t="s">
        <v>4</v>
      </c>
      <c r="AC16" s="3">
        <v>1.8310185185185186E-2</v>
      </c>
      <c r="AD16" s="3">
        <f t="shared" si="8"/>
        <v>2.0833333333333363E-3</v>
      </c>
      <c r="AE16" t="s">
        <v>111</v>
      </c>
      <c r="AF16" s="4">
        <v>13</v>
      </c>
      <c r="AH16" t="s">
        <v>11</v>
      </c>
      <c r="AI16" s="3">
        <v>1.9027777777777779E-2</v>
      </c>
      <c r="AJ16" s="3">
        <f t="shared" si="9"/>
        <v>2.627314814814815E-3</v>
      </c>
      <c r="AK16" s="4">
        <v>13</v>
      </c>
      <c r="AM16">
        <v>13</v>
      </c>
      <c r="AN16" t="s">
        <v>13</v>
      </c>
      <c r="AO16" s="16">
        <v>4.4594907407407409E-2</v>
      </c>
      <c r="AP16" s="17">
        <v>0.37638888888888888</v>
      </c>
      <c r="AR16" s="4">
        <v>12</v>
      </c>
      <c r="AS16" t="s">
        <v>55</v>
      </c>
      <c r="AT16" t="s">
        <v>133</v>
      </c>
      <c r="AU16" s="16">
        <v>1.7673611111111109E-2</v>
      </c>
      <c r="AV16" s="3">
        <f t="shared" si="6"/>
        <v>1.6782407407407371E-3</v>
      </c>
      <c r="AX16" s="4">
        <v>13</v>
      </c>
      <c r="AY16" t="s">
        <v>19</v>
      </c>
      <c r="AZ16" s="16">
        <v>1.7430555555555557E-2</v>
      </c>
      <c r="BA16" s="3">
        <f t="shared" si="3"/>
        <v>1.7939814814814832E-3</v>
      </c>
      <c r="BB16" s="4">
        <v>13</v>
      </c>
      <c r="BC16" t="s">
        <v>42</v>
      </c>
      <c r="BD16" s="3">
        <v>1.7986111111111109E-2</v>
      </c>
      <c r="BE16" s="3">
        <f t="shared" si="10"/>
        <v>2.361111111111109E-3</v>
      </c>
      <c r="BG16" s="4">
        <v>13</v>
      </c>
      <c r="BH16" t="s">
        <v>100</v>
      </c>
      <c r="BI16" s="3">
        <v>1.8692129629629631E-2</v>
      </c>
      <c r="BJ16" s="3">
        <f t="shared" si="11"/>
        <v>2.4305555555555573E-3</v>
      </c>
      <c r="BM16" s="4">
        <v>13</v>
      </c>
      <c r="BN16" t="s">
        <v>5</v>
      </c>
      <c r="BO16" s="15">
        <v>4.4583333333333336E-2</v>
      </c>
      <c r="BP16" s="3">
        <f t="shared" si="12"/>
        <v>6.666666666666668E-3</v>
      </c>
      <c r="BQ16" t="s">
        <v>165</v>
      </c>
      <c r="BS16" s="20" t="s">
        <v>189</v>
      </c>
      <c r="BX16" s="4">
        <v>13</v>
      </c>
      <c r="BY16" t="s">
        <v>140</v>
      </c>
      <c r="BZ16" s="3">
        <v>1.9120370370370371E-2</v>
      </c>
      <c r="CA16" s="3">
        <f t="shared" si="13"/>
        <v>3.0902777777777786E-3</v>
      </c>
      <c r="CB16" s="3"/>
      <c r="CC16" s="25">
        <v>13</v>
      </c>
      <c r="CD16" s="21" t="s">
        <v>140</v>
      </c>
      <c r="CE16" s="30">
        <v>1.1576388888888889</v>
      </c>
      <c r="CF16" s="31">
        <v>0.19027777777777777</v>
      </c>
      <c r="CG16" s="26"/>
      <c r="CH16" s="26"/>
      <c r="CI16" s="25">
        <v>13</v>
      </c>
      <c r="CJ16" s="21" t="s">
        <v>234</v>
      </c>
      <c r="CK16" s="32">
        <v>4.5266203703703704E-2</v>
      </c>
      <c r="CL16" s="31">
        <v>0.49027777777777781</v>
      </c>
      <c r="CM16" s="21"/>
      <c r="CN16" s="21"/>
      <c r="CO16" s="25">
        <v>13</v>
      </c>
      <c r="CP16" s="21" t="s">
        <v>174</v>
      </c>
      <c r="CQ16" s="21">
        <v>26.21</v>
      </c>
      <c r="CR16" s="26"/>
      <c r="CT16" s="4">
        <v>13</v>
      </c>
      <c r="CU16" t="s">
        <v>39</v>
      </c>
      <c r="CV16" s="3">
        <v>1.9224537037037037E-2</v>
      </c>
      <c r="CW16" s="3">
        <f t="shared" si="14"/>
        <v>3.2638888888888856E-3</v>
      </c>
      <c r="CZ16" s="4">
        <v>13</v>
      </c>
      <c r="DA16" s="41" t="s">
        <v>174</v>
      </c>
      <c r="DB16" s="3">
        <v>2.5925925925925925E-2</v>
      </c>
      <c r="DC16" s="3">
        <f t="shared" si="4"/>
        <v>3.3912037037037018E-3</v>
      </c>
      <c r="DD16" s="39"/>
      <c r="DF16" s="4">
        <v>13</v>
      </c>
      <c r="DG16" t="s">
        <v>174</v>
      </c>
      <c r="DH16" s="3">
        <v>1.8333333333333333E-2</v>
      </c>
      <c r="DI16" s="3">
        <f t="shared" si="15"/>
        <v>2.6967592592592599E-3</v>
      </c>
      <c r="DK16" s="4" t="s">
        <v>269</v>
      </c>
      <c r="DL16" t="s">
        <v>216</v>
      </c>
      <c r="DM16" s="3">
        <v>1.8796296296296297E-2</v>
      </c>
      <c r="DN16" s="3">
        <f t="shared" si="16"/>
        <v>3.1481481481481464E-3</v>
      </c>
      <c r="DQ16" s="4">
        <v>12</v>
      </c>
      <c r="DR16" t="s">
        <v>11</v>
      </c>
    </row>
    <row r="17" spans="1:122" ht="15">
      <c r="A17" t="s">
        <v>4</v>
      </c>
      <c r="B17" s="3">
        <v>2.0428240740740743E-2</v>
      </c>
      <c r="C17" s="3">
        <f t="shared" si="0"/>
        <v>2.8703703703703703E-3</v>
      </c>
      <c r="D17" s="4">
        <v>14</v>
      </c>
      <c r="E17" s="4" t="s">
        <v>27</v>
      </c>
      <c r="G17" t="s">
        <v>13</v>
      </c>
      <c r="H17" s="3">
        <v>1.8993055555555558E-2</v>
      </c>
      <c r="I17" s="3">
        <f t="shared" si="1"/>
        <v>2.893518518518521E-3</v>
      </c>
      <c r="J17" s="4">
        <v>14</v>
      </c>
      <c r="K17" s="4" t="s">
        <v>27</v>
      </c>
      <c r="M17" t="s">
        <v>17</v>
      </c>
      <c r="N17" s="3">
        <v>1.758101851851852E-2</v>
      </c>
      <c r="O17" s="3">
        <f t="shared" si="2"/>
        <v>1.7129629629629647E-3</v>
      </c>
      <c r="P17" s="4">
        <v>14</v>
      </c>
      <c r="R17" s="8" t="s">
        <v>97</v>
      </c>
      <c r="S17" s="3">
        <v>1.9606481481481482E-2</v>
      </c>
      <c r="T17" s="3">
        <f t="shared" si="5"/>
        <v>3.2986111111111098E-3</v>
      </c>
      <c r="U17" s="4">
        <v>14</v>
      </c>
      <c r="W17" t="s">
        <v>73</v>
      </c>
      <c r="X17" s="3">
        <v>2.6655092592592591E-2</v>
      </c>
      <c r="Y17" s="3">
        <f t="shared" si="7"/>
        <v>3.76157407407407E-3</v>
      </c>
      <c r="Z17" s="4">
        <v>14</v>
      </c>
      <c r="AA17" s="4"/>
      <c r="AB17" t="s">
        <v>11</v>
      </c>
      <c r="AC17" s="3">
        <v>1.8483796296296297E-2</v>
      </c>
      <c r="AD17" s="3">
        <f t="shared" si="8"/>
        <v>2.2569444444444468E-3</v>
      </c>
      <c r="AF17" s="4">
        <v>14</v>
      </c>
      <c r="AH17" t="s">
        <v>114</v>
      </c>
      <c r="AI17" s="3">
        <v>1.9074074074074073E-2</v>
      </c>
      <c r="AJ17" s="3">
        <f t="shared" si="9"/>
        <v>2.6736111111111092E-3</v>
      </c>
      <c r="AK17" s="4">
        <v>14</v>
      </c>
      <c r="AM17">
        <v>14</v>
      </c>
      <c r="AN17" t="s">
        <v>114</v>
      </c>
      <c r="AO17" s="16">
        <v>4.4849537037037035E-2</v>
      </c>
      <c r="AP17" s="17">
        <v>0.39166666666666666</v>
      </c>
      <c r="AR17" s="4">
        <v>13</v>
      </c>
      <c r="AS17" t="s">
        <v>54</v>
      </c>
      <c r="AT17" t="s">
        <v>133</v>
      </c>
      <c r="AU17" s="16">
        <v>1.7800925925925925E-2</v>
      </c>
      <c r="AV17" s="3">
        <f t="shared" si="6"/>
        <v>1.8055555555555533E-3</v>
      </c>
      <c r="AX17" s="4">
        <v>14</v>
      </c>
      <c r="AY17" t="s">
        <v>54</v>
      </c>
      <c r="AZ17" s="16">
        <v>1.7569444444444447E-2</v>
      </c>
      <c r="BA17" s="3">
        <f t="shared" si="3"/>
        <v>1.932870370370373E-3</v>
      </c>
      <c r="BB17" s="4">
        <v>14</v>
      </c>
      <c r="BC17" t="s">
        <v>11</v>
      </c>
      <c r="BD17" s="3">
        <v>1.8171296296296297E-2</v>
      </c>
      <c r="BE17" s="3">
        <f t="shared" si="10"/>
        <v>2.5462962962962965E-3</v>
      </c>
      <c r="BG17" s="4">
        <v>14</v>
      </c>
      <c r="BH17" t="s">
        <v>160</v>
      </c>
      <c r="BI17" s="3">
        <v>1.9085648148148147E-2</v>
      </c>
      <c r="BJ17" s="3">
        <f t="shared" si="11"/>
        <v>2.8240740740740726E-3</v>
      </c>
      <c r="BM17" s="4">
        <v>14</v>
      </c>
      <c r="BN17" t="s">
        <v>39</v>
      </c>
      <c r="BO17" s="15">
        <v>4.5104166666666667E-2</v>
      </c>
      <c r="BP17" s="3">
        <f t="shared" si="12"/>
        <v>7.1874999999999994E-3</v>
      </c>
      <c r="BQ17" t="s">
        <v>29</v>
      </c>
      <c r="BR17" t="s">
        <v>111</v>
      </c>
      <c r="BS17" s="20" t="s">
        <v>190</v>
      </c>
      <c r="BX17" s="4">
        <v>14</v>
      </c>
      <c r="BY17" t="s">
        <v>51</v>
      </c>
      <c r="BZ17" s="3">
        <v>6.0810185185185182E-2</v>
      </c>
      <c r="CA17" s="3">
        <f t="shared" si="13"/>
        <v>4.4780092592592594E-2</v>
      </c>
      <c r="CB17" s="3"/>
      <c r="CC17" s="25">
        <v>14</v>
      </c>
      <c r="CD17" s="21" t="s">
        <v>117</v>
      </c>
      <c r="CE17" s="30">
        <v>1.1597222222222221</v>
      </c>
      <c r="CF17" s="31">
        <v>0.19236111111111112</v>
      </c>
      <c r="CG17" s="26"/>
      <c r="CH17" s="26"/>
      <c r="CI17" s="25">
        <v>14</v>
      </c>
      <c r="CJ17" s="21" t="s">
        <v>137</v>
      </c>
      <c r="CK17" s="32">
        <v>4.5289351851851851E-2</v>
      </c>
      <c r="CL17" s="31">
        <v>0.4916666666666667</v>
      </c>
      <c r="CM17" s="21"/>
      <c r="CN17" s="21"/>
      <c r="CO17" s="25">
        <v>14</v>
      </c>
      <c r="CP17" s="21" t="s">
        <v>11</v>
      </c>
      <c r="CQ17" s="21">
        <v>26.25</v>
      </c>
      <c r="CR17" s="26"/>
      <c r="CT17" s="4">
        <v>14</v>
      </c>
      <c r="CU17" t="s">
        <v>156</v>
      </c>
      <c r="CV17" s="3">
        <v>1.9224537037037037E-2</v>
      </c>
      <c r="CW17" s="3">
        <f t="shared" si="14"/>
        <v>3.2638888888888856E-3</v>
      </c>
      <c r="CX17" t="s">
        <v>111</v>
      </c>
      <c r="CZ17" s="4">
        <v>14</v>
      </c>
      <c r="DA17" s="41" t="s">
        <v>39</v>
      </c>
      <c r="DB17" s="3">
        <v>2.6099537037037036E-2</v>
      </c>
      <c r="DC17" s="3">
        <f t="shared" si="4"/>
        <v>3.5648148148148123E-3</v>
      </c>
      <c r="DD17" s="42" t="s">
        <v>247</v>
      </c>
      <c r="DF17" s="4">
        <v>14</v>
      </c>
      <c r="DG17" t="s">
        <v>138</v>
      </c>
      <c r="DH17" s="3">
        <v>1.8379629629629628E-2</v>
      </c>
      <c r="DI17" s="3">
        <f t="shared" si="15"/>
        <v>2.7430555555555541E-3</v>
      </c>
      <c r="DK17" s="4" t="s">
        <v>269</v>
      </c>
      <c r="DL17" t="s">
        <v>155</v>
      </c>
      <c r="DM17" s="3">
        <v>1.8796296296296297E-2</v>
      </c>
      <c r="DN17" s="3">
        <f t="shared" si="16"/>
        <v>3.1481481481481464E-3</v>
      </c>
      <c r="DQ17" s="4">
        <v>2</v>
      </c>
      <c r="DR17" t="s">
        <v>166</v>
      </c>
    </row>
    <row r="18" spans="1:122" ht="15">
      <c r="A18" t="s">
        <v>12</v>
      </c>
      <c r="B18" s="3">
        <v>2.0532407407407405E-2</v>
      </c>
      <c r="C18" s="3">
        <f t="shared" si="0"/>
        <v>2.9745370370370325E-3</v>
      </c>
      <c r="D18" s="4">
        <v>15</v>
      </c>
      <c r="E18" s="4" t="s">
        <v>27</v>
      </c>
      <c r="G18" t="s">
        <v>20</v>
      </c>
      <c r="H18" s="3">
        <v>1.9131944444444444E-2</v>
      </c>
      <c r="I18" s="3">
        <f t="shared" si="1"/>
        <v>3.0324074074074073E-3</v>
      </c>
      <c r="J18" s="4">
        <v>15</v>
      </c>
      <c r="K18" s="4" t="s">
        <v>29</v>
      </c>
      <c r="M18" t="s">
        <v>19</v>
      </c>
      <c r="N18" s="3">
        <v>1.7812499999999998E-2</v>
      </c>
      <c r="O18" s="3">
        <f t="shared" si="2"/>
        <v>1.9444444444444431E-3</v>
      </c>
      <c r="P18" s="4">
        <v>15</v>
      </c>
      <c r="R18" s="8" t="s">
        <v>51</v>
      </c>
      <c r="S18" s="3">
        <v>1.9618055555555555E-2</v>
      </c>
      <c r="T18" s="3">
        <f t="shared" si="5"/>
        <v>3.3101851851851834E-3</v>
      </c>
      <c r="U18" s="4">
        <v>15</v>
      </c>
      <c r="W18" t="s">
        <v>4</v>
      </c>
      <c r="X18" s="3">
        <v>2.6689814814814816E-2</v>
      </c>
      <c r="Y18" s="3">
        <f t="shared" si="7"/>
        <v>3.7962962962962941E-3</v>
      </c>
      <c r="Z18" s="4">
        <v>15</v>
      </c>
      <c r="AA18" s="4"/>
      <c r="AB18" t="s">
        <v>113</v>
      </c>
      <c r="AC18" s="3">
        <v>1.8657407407407407E-2</v>
      </c>
      <c r="AD18" s="3">
        <f t="shared" si="8"/>
        <v>2.4305555555555573E-3</v>
      </c>
      <c r="AE18" t="s">
        <v>111</v>
      </c>
      <c r="AF18" s="4">
        <v>15</v>
      </c>
      <c r="AH18" t="s">
        <v>91</v>
      </c>
      <c r="AI18" s="3">
        <v>1.909722222222222E-2</v>
      </c>
      <c r="AJ18" s="3">
        <f t="shared" si="9"/>
        <v>2.6967592592592564E-3</v>
      </c>
      <c r="AK18" s="4">
        <v>15</v>
      </c>
      <c r="AM18">
        <v>15</v>
      </c>
      <c r="AN18" t="s">
        <v>39</v>
      </c>
      <c r="AO18" s="16">
        <v>4.5312499999999999E-2</v>
      </c>
      <c r="AP18" s="17">
        <v>0.41944444444444445</v>
      </c>
      <c r="AR18" s="4">
        <v>14</v>
      </c>
      <c r="AS18" t="s">
        <v>14</v>
      </c>
      <c r="AT18" t="s">
        <v>133</v>
      </c>
      <c r="AU18" s="16">
        <v>1.8171296296296297E-2</v>
      </c>
      <c r="AV18" s="3">
        <f t="shared" si="6"/>
        <v>2.1759259259259249E-3</v>
      </c>
      <c r="AX18" s="4">
        <v>15</v>
      </c>
      <c r="AY18" t="s">
        <v>114</v>
      </c>
      <c r="AZ18" s="16">
        <v>1.7870370370370373E-2</v>
      </c>
      <c r="BA18" s="3">
        <f t="shared" si="3"/>
        <v>2.2337962962962997E-3</v>
      </c>
      <c r="BB18" s="4">
        <v>15</v>
      </c>
      <c r="BC18" t="s">
        <v>54</v>
      </c>
      <c r="BD18" s="3">
        <v>1.8217592592592594E-2</v>
      </c>
      <c r="BE18" s="3">
        <f t="shared" si="10"/>
        <v>2.5925925925925943E-3</v>
      </c>
      <c r="BG18" s="4">
        <v>15</v>
      </c>
      <c r="BH18" t="s">
        <v>122</v>
      </c>
      <c r="BI18" s="3">
        <v>1.9085648148148147E-2</v>
      </c>
      <c r="BJ18" s="3">
        <f t="shared" si="11"/>
        <v>2.8240740740740726E-3</v>
      </c>
      <c r="BM18" s="4">
        <v>15</v>
      </c>
      <c r="BN18" t="s">
        <v>166</v>
      </c>
      <c r="BO18" s="15">
        <v>4.5787037037037036E-2</v>
      </c>
      <c r="BP18" s="3">
        <f t="shared" si="12"/>
        <v>7.8703703703703679E-3</v>
      </c>
      <c r="BQ18" t="s">
        <v>29</v>
      </c>
      <c r="BR18" t="s">
        <v>111</v>
      </c>
      <c r="BS18" s="20" t="s">
        <v>191</v>
      </c>
      <c r="BX18" s="4">
        <v>15</v>
      </c>
      <c r="BY18" t="s">
        <v>39</v>
      </c>
      <c r="BZ18" s="3">
        <v>1.9166666666666669E-2</v>
      </c>
      <c r="CA18" s="3">
        <f t="shared" si="13"/>
        <v>3.1365740740740833E-3</v>
      </c>
      <c r="CB18" s="3"/>
      <c r="CC18" s="25">
        <v>15</v>
      </c>
      <c r="CD18" s="21" t="s">
        <v>94</v>
      </c>
      <c r="CE18" s="30">
        <v>1.1736111111111112</v>
      </c>
      <c r="CF18" s="31">
        <v>0.20625000000000002</v>
      </c>
      <c r="CG18" s="26"/>
      <c r="CH18" s="26"/>
      <c r="CI18" s="25">
        <v>15</v>
      </c>
      <c r="CJ18" s="21" t="s">
        <v>138</v>
      </c>
      <c r="CK18" s="32">
        <v>4.5428240740740734E-2</v>
      </c>
      <c r="CL18" s="31">
        <v>0.5</v>
      </c>
      <c r="CM18" s="21"/>
      <c r="CN18" s="21"/>
      <c r="CO18" s="25">
        <v>15</v>
      </c>
      <c r="CP18" s="21" t="s">
        <v>4</v>
      </c>
      <c r="CQ18" s="21">
        <v>26.38</v>
      </c>
      <c r="CR18" s="26"/>
      <c r="CT18" s="4">
        <v>15</v>
      </c>
      <c r="CU18" t="s">
        <v>45</v>
      </c>
      <c r="CV18" s="3">
        <v>1.9386574074074073E-2</v>
      </c>
      <c r="CW18" s="3">
        <f t="shared" si="14"/>
        <v>3.4259259259259225E-3</v>
      </c>
      <c r="CX18" t="s">
        <v>111</v>
      </c>
      <c r="CZ18" s="4">
        <v>15</v>
      </c>
      <c r="DA18" s="41" t="s">
        <v>100</v>
      </c>
      <c r="DB18" s="3">
        <v>2.613425925925926E-2</v>
      </c>
      <c r="DC18" s="3">
        <f t="shared" si="4"/>
        <v>3.5995370370370365E-3</v>
      </c>
      <c r="DD18" s="39"/>
      <c r="DF18" s="4">
        <v>15</v>
      </c>
      <c r="DG18" t="s">
        <v>11</v>
      </c>
      <c r="DH18" s="3">
        <v>1.8460648148148146E-2</v>
      </c>
      <c r="DI18" s="3">
        <f t="shared" si="15"/>
        <v>2.8240740740740726E-3</v>
      </c>
      <c r="DK18" s="4">
        <v>15</v>
      </c>
      <c r="DL18" t="s">
        <v>94</v>
      </c>
      <c r="DM18" s="3">
        <v>1.9189814814814816E-2</v>
      </c>
      <c r="DN18" s="3">
        <f t="shared" si="16"/>
        <v>3.5416666666666652E-3</v>
      </c>
      <c r="DQ18" s="4">
        <v>1</v>
      </c>
      <c r="DR18" t="s">
        <v>222</v>
      </c>
    </row>
    <row r="19" spans="1:122" ht="15">
      <c r="A19" t="s">
        <v>13</v>
      </c>
      <c r="B19" s="3">
        <v>2.0590277777777777E-2</v>
      </c>
      <c r="C19" s="3">
        <f t="shared" si="0"/>
        <v>3.0324074074074038E-3</v>
      </c>
      <c r="D19" s="4">
        <v>16</v>
      </c>
      <c r="E19" s="4" t="s">
        <v>29</v>
      </c>
      <c r="G19" t="s">
        <v>11</v>
      </c>
      <c r="H19" s="3">
        <v>1.9282407407407408E-2</v>
      </c>
      <c r="I19" s="3">
        <f t="shared" si="1"/>
        <v>3.1828703703703706E-3</v>
      </c>
      <c r="J19" s="4">
        <v>16</v>
      </c>
      <c r="K19" s="4" t="s">
        <v>27</v>
      </c>
      <c r="M19" t="s">
        <v>42</v>
      </c>
      <c r="N19" s="3">
        <v>1.8101851851851852E-2</v>
      </c>
      <c r="O19" s="3">
        <f t="shared" si="2"/>
        <v>2.2337962962962962E-3</v>
      </c>
      <c r="P19" s="4">
        <v>16</v>
      </c>
      <c r="R19" s="8" t="s">
        <v>100</v>
      </c>
      <c r="S19" s="3">
        <v>1.9641203703703706E-2</v>
      </c>
      <c r="T19" s="3">
        <f t="shared" si="5"/>
        <v>3.333333333333334E-3</v>
      </c>
      <c r="U19" s="4">
        <v>16</v>
      </c>
      <c r="W19" t="s">
        <v>103</v>
      </c>
      <c r="X19" s="3">
        <v>2.704861111111111E-2</v>
      </c>
      <c r="Y19" s="3">
        <f t="shared" si="7"/>
        <v>4.1550925925925887E-3</v>
      </c>
      <c r="Z19" s="4">
        <v>16</v>
      </c>
      <c r="AA19" s="4"/>
      <c r="AB19" t="s">
        <v>114</v>
      </c>
      <c r="AC19" s="3">
        <v>1.877314814814815E-2</v>
      </c>
      <c r="AD19" s="3">
        <f t="shared" si="8"/>
        <v>2.5462962962963E-3</v>
      </c>
      <c r="AF19" s="4">
        <v>16</v>
      </c>
      <c r="AH19" t="s">
        <v>103</v>
      </c>
      <c r="AI19" s="3">
        <v>1.9166666666666669E-2</v>
      </c>
      <c r="AJ19" s="3">
        <f t="shared" si="9"/>
        <v>2.7662037037037047E-3</v>
      </c>
      <c r="AK19" s="4">
        <v>16</v>
      </c>
      <c r="AM19">
        <v>16</v>
      </c>
      <c r="AN19" t="s">
        <v>19</v>
      </c>
      <c r="AO19" s="16">
        <v>4.5509259259259256E-2</v>
      </c>
      <c r="AP19" s="17">
        <v>0.43124999999999997</v>
      </c>
      <c r="AR19" s="4">
        <v>15</v>
      </c>
      <c r="AS19" t="s">
        <v>5</v>
      </c>
      <c r="AT19" t="s">
        <v>132</v>
      </c>
      <c r="AU19" s="16">
        <v>1.8275462962962962E-2</v>
      </c>
      <c r="AV19" s="3">
        <f t="shared" si="6"/>
        <v>2.2800925925925905E-3</v>
      </c>
      <c r="AW19" t="s">
        <v>135</v>
      </c>
      <c r="AX19" s="4">
        <v>16</v>
      </c>
      <c r="AY19" t="s">
        <v>91</v>
      </c>
      <c r="AZ19" s="16">
        <v>1.8101851851851852E-2</v>
      </c>
      <c r="BA19" s="3">
        <f t="shared" si="3"/>
        <v>2.465277777777778E-3</v>
      </c>
      <c r="BB19" s="4">
        <v>16</v>
      </c>
      <c r="BC19" t="s">
        <v>96</v>
      </c>
      <c r="BD19" s="3">
        <v>1.861111111111111E-2</v>
      </c>
      <c r="BE19" s="3">
        <f t="shared" si="10"/>
        <v>2.9861111111111095E-3</v>
      </c>
      <c r="BG19" s="4">
        <v>16</v>
      </c>
      <c r="BH19" t="s">
        <v>51</v>
      </c>
      <c r="BI19" s="3">
        <v>1.9247685185185184E-2</v>
      </c>
      <c r="BJ19" s="3">
        <f t="shared" si="11"/>
        <v>2.9861111111111095E-3</v>
      </c>
      <c r="BM19" s="4">
        <v>16</v>
      </c>
      <c r="BN19" t="s">
        <v>51</v>
      </c>
      <c r="BO19" s="15">
        <v>4.6400462962962963E-2</v>
      </c>
      <c r="BP19" s="3">
        <f t="shared" si="12"/>
        <v>8.4837962962962948E-3</v>
      </c>
      <c r="BQ19" t="s">
        <v>29</v>
      </c>
      <c r="BS19" s="20" t="s">
        <v>192</v>
      </c>
      <c r="BX19" s="4">
        <v>16</v>
      </c>
      <c r="BY19" t="s">
        <v>138</v>
      </c>
      <c r="BZ19" s="3">
        <v>1.9293981481481485E-2</v>
      </c>
      <c r="CA19" s="3">
        <f t="shared" si="13"/>
        <v>3.2638888888888995E-3</v>
      </c>
      <c r="CB19" s="3"/>
      <c r="CC19" s="25">
        <v>16</v>
      </c>
      <c r="CD19" s="21" t="s">
        <v>176</v>
      </c>
      <c r="CE19" s="30">
        <v>1.1763888888888889</v>
      </c>
      <c r="CF19" s="31">
        <v>0.20902777777777778</v>
      </c>
      <c r="CG19" s="26" t="s">
        <v>111</v>
      </c>
      <c r="CH19" s="26"/>
      <c r="CI19" s="25">
        <v>16</v>
      </c>
      <c r="CJ19" s="21" t="s">
        <v>51</v>
      </c>
      <c r="CK19" s="32">
        <v>4.6377314814814809E-2</v>
      </c>
      <c r="CL19" s="31">
        <v>0.55694444444444446</v>
      </c>
      <c r="CM19" s="21"/>
      <c r="CN19" s="21"/>
      <c r="CO19" s="25">
        <v>16</v>
      </c>
      <c r="CP19" s="21" t="s">
        <v>138</v>
      </c>
      <c r="CQ19" s="21">
        <v>26.38</v>
      </c>
      <c r="CR19" s="26"/>
      <c r="CT19" s="4">
        <v>16</v>
      </c>
      <c r="CU19" t="s">
        <v>21</v>
      </c>
      <c r="CV19" s="3">
        <v>1.9502314814814816E-2</v>
      </c>
      <c r="CW19" s="3">
        <f t="shared" si="14"/>
        <v>3.5416666666666652E-3</v>
      </c>
      <c r="CZ19" s="4">
        <v>16</v>
      </c>
      <c r="DA19" s="41" t="s">
        <v>4</v>
      </c>
      <c r="DB19" s="3">
        <v>2.6284722222222223E-2</v>
      </c>
      <c r="DC19" s="3">
        <f t="shared" si="4"/>
        <v>3.7499999999999999E-3</v>
      </c>
      <c r="DD19" s="42" t="s">
        <v>248</v>
      </c>
      <c r="DF19" s="4">
        <v>16</v>
      </c>
      <c r="DG19" t="s">
        <v>51</v>
      </c>
      <c r="DH19" s="3">
        <v>1.894675925925926E-2</v>
      </c>
      <c r="DI19" s="3">
        <f t="shared" si="15"/>
        <v>3.3101851851851868E-3</v>
      </c>
      <c r="DK19" s="4" t="s">
        <v>267</v>
      </c>
      <c r="DL19" t="s">
        <v>141</v>
      </c>
      <c r="DM19" s="3">
        <v>1.9224537037037037E-2</v>
      </c>
      <c r="DN19" s="3">
        <f t="shared" si="16"/>
        <v>3.5763888888888859E-3</v>
      </c>
      <c r="DQ19" s="4">
        <v>1</v>
      </c>
      <c r="DR19" t="s">
        <v>219</v>
      </c>
    </row>
    <row r="20" spans="1:122" ht="15">
      <c r="A20" t="s">
        <v>5</v>
      </c>
      <c r="B20" s="3">
        <v>2.0775462962962964E-2</v>
      </c>
      <c r="C20" s="3">
        <f t="shared" si="0"/>
        <v>3.2175925925925913E-3</v>
      </c>
      <c r="D20" s="4">
        <v>17</v>
      </c>
      <c r="E20" s="4" t="s">
        <v>27</v>
      </c>
      <c r="G20" t="s">
        <v>26</v>
      </c>
      <c r="H20" s="3">
        <v>1.9745370370370371E-2</v>
      </c>
      <c r="I20" s="3">
        <f t="shared" si="1"/>
        <v>3.6458333333333343E-3</v>
      </c>
      <c r="J20" s="4">
        <v>17</v>
      </c>
      <c r="K20" s="4" t="s">
        <v>27</v>
      </c>
      <c r="M20" t="s">
        <v>70</v>
      </c>
      <c r="N20" s="3">
        <v>1.8113425925925925E-2</v>
      </c>
      <c r="O20" s="3">
        <f t="shared" si="2"/>
        <v>2.2453703703703698E-3</v>
      </c>
      <c r="P20" s="4">
        <v>17</v>
      </c>
      <c r="R20" s="8" t="s">
        <v>39</v>
      </c>
      <c r="S20" s="3">
        <v>1.96875E-2</v>
      </c>
      <c r="T20" s="3">
        <f t="shared" si="5"/>
        <v>3.3796296296296283E-3</v>
      </c>
      <c r="U20" s="4">
        <v>17</v>
      </c>
      <c r="W20" t="s">
        <v>21</v>
      </c>
      <c r="X20" s="3">
        <v>2.732638888888889E-2</v>
      </c>
      <c r="Y20" s="3">
        <f t="shared" si="7"/>
        <v>4.4328703703703683E-3</v>
      </c>
      <c r="Z20" s="4">
        <v>17</v>
      </c>
      <c r="AA20" s="4"/>
      <c r="AB20" t="s">
        <v>100</v>
      </c>
      <c r="AC20" s="3">
        <v>1.8865740740740742E-2</v>
      </c>
      <c r="AD20" s="3">
        <f t="shared" si="8"/>
        <v>2.638888888888892E-3</v>
      </c>
      <c r="AF20" s="4">
        <v>17</v>
      </c>
      <c r="AH20" t="s">
        <v>39</v>
      </c>
      <c r="AI20" s="3">
        <v>1.951388888888889E-2</v>
      </c>
      <c r="AJ20" s="3">
        <f t="shared" si="9"/>
        <v>3.1134259259259257E-3</v>
      </c>
      <c r="AK20" s="4">
        <v>17</v>
      </c>
      <c r="AM20">
        <v>17</v>
      </c>
      <c r="AN20" t="s">
        <v>91</v>
      </c>
      <c r="AO20" s="16">
        <v>4.7037037037037037E-2</v>
      </c>
      <c r="AP20" s="17">
        <v>0.5229166666666667</v>
      </c>
      <c r="AR20" s="4">
        <v>16</v>
      </c>
      <c r="AS20" t="s">
        <v>11</v>
      </c>
      <c r="AT20" t="s">
        <v>134</v>
      </c>
      <c r="AU20" s="16">
        <v>1.8483796296296297E-2</v>
      </c>
      <c r="AV20" s="3">
        <f t="shared" si="6"/>
        <v>2.4884259259259252E-3</v>
      </c>
      <c r="AW20" t="s">
        <v>135</v>
      </c>
      <c r="AX20" s="4">
        <v>17</v>
      </c>
      <c r="AY20" t="s">
        <v>11</v>
      </c>
      <c r="AZ20" s="16">
        <v>1.8171296296296297E-2</v>
      </c>
      <c r="BA20" s="3">
        <f t="shared" si="3"/>
        <v>2.5347222222222229E-3</v>
      </c>
      <c r="BB20" s="4">
        <v>17</v>
      </c>
      <c r="BC20" t="s">
        <v>100</v>
      </c>
      <c r="BD20" s="3">
        <v>1.8900462962962963E-2</v>
      </c>
      <c r="BE20" s="3">
        <f t="shared" si="10"/>
        <v>3.2754629629629627E-3</v>
      </c>
      <c r="BG20" s="4">
        <v>17</v>
      </c>
      <c r="BH20" t="s">
        <v>96</v>
      </c>
      <c r="BI20" s="3">
        <v>1.9259259259259261E-2</v>
      </c>
      <c r="BJ20" s="3">
        <f t="shared" si="11"/>
        <v>2.9976851851851866E-3</v>
      </c>
      <c r="BM20" s="4">
        <v>17</v>
      </c>
      <c r="BN20" t="s">
        <v>21</v>
      </c>
      <c r="BO20" s="15">
        <v>4.6782407407407411E-2</v>
      </c>
      <c r="BP20" s="3">
        <f t="shared" si="12"/>
        <v>8.8657407407407435E-3</v>
      </c>
      <c r="BQ20" t="s">
        <v>29</v>
      </c>
      <c r="BR20" t="s">
        <v>111</v>
      </c>
      <c r="BS20" s="20" t="s">
        <v>193</v>
      </c>
      <c r="BX20" s="4">
        <v>17</v>
      </c>
      <c r="BY20" t="s">
        <v>175</v>
      </c>
      <c r="BZ20" s="3">
        <v>1.9340277777777779E-2</v>
      </c>
      <c r="CA20" s="3">
        <f t="shared" si="13"/>
        <v>3.3101851851851938E-3</v>
      </c>
      <c r="CB20" s="3"/>
      <c r="CC20" s="25">
        <v>17</v>
      </c>
      <c r="CD20" s="21" t="s">
        <v>141</v>
      </c>
      <c r="CE20" s="30">
        <v>1.1861111111111111</v>
      </c>
      <c r="CF20" s="31">
        <v>0.21875</v>
      </c>
      <c r="CG20" s="26"/>
      <c r="CH20" s="26"/>
      <c r="CI20" s="25">
        <v>17</v>
      </c>
      <c r="CJ20" s="21" t="s">
        <v>77</v>
      </c>
      <c r="CK20" s="32">
        <v>4.704861111111111E-2</v>
      </c>
      <c r="CL20" s="31">
        <v>0.59722222222222221</v>
      </c>
      <c r="CM20" s="21"/>
      <c r="CN20" s="21"/>
      <c r="CO20" s="25">
        <v>17</v>
      </c>
      <c r="CP20" s="21" t="s">
        <v>51</v>
      </c>
      <c r="CQ20" s="21">
        <v>26.42</v>
      </c>
      <c r="CR20" s="26"/>
      <c r="CT20" s="4">
        <v>17</v>
      </c>
      <c r="CU20" t="s">
        <v>176</v>
      </c>
      <c r="CV20" s="3">
        <v>1.9571759259259257E-2</v>
      </c>
      <c r="CW20" s="3">
        <f t="shared" si="14"/>
        <v>3.6111111111111066E-3</v>
      </c>
      <c r="CX20" t="s">
        <v>111</v>
      </c>
      <c r="CZ20" s="4">
        <v>17</v>
      </c>
      <c r="DA20" s="41" t="s">
        <v>156</v>
      </c>
      <c r="DB20" s="3">
        <v>2.6944444444444441E-2</v>
      </c>
      <c r="DC20" s="3">
        <f t="shared" si="4"/>
        <v>4.4097222222222177E-3</v>
      </c>
      <c r="DD20" s="39"/>
      <c r="DF20" s="4">
        <v>17</v>
      </c>
      <c r="DG20" t="s">
        <v>94</v>
      </c>
      <c r="DH20" s="3">
        <v>1.90625E-2</v>
      </c>
      <c r="DI20" s="3">
        <f t="shared" si="15"/>
        <v>3.425925925925926E-3</v>
      </c>
      <c r="DK20" s="4" t="s">
        <v>267</v>
      </c>
      <c r="DL20" t="s">
        <v>96</v>
      </c>
      <c r="DM20" s="3">
        <v>1.9224537037037037E-2</v>
      </c>
      <c r="DN20" s="3">
        <f t="shared" si="16"/>
        <v>3.5763888888888859E-3</v>
      </c>
      <c r="DQ20" s="4">
        <v>1</v>
      </c>
      <c r="DR20" s="8" t="s">
        <v>97</v>
      </c>
    </row>
    <row r="21" spans="1:122" ht="15">
      <c r="A21" t="s">
        <v>25</v>
      </c>
      <c r="B21" s="3">
        <v>2.0891203703703703E-2</v>
      </c>
      <c r="C21" s="3">
        <f t="shared" si="0"/>
        <v>3.3333333333333305E-3</v>
      </c>
      <c r="D21" s="4">
        <v>18</v>
      </c>
      <c r="E21" s="4" t="s">
        <v>29</v>
      </c>
      <c r="G21" t="s">
        <v>39</v>
      </c>
      <c r="H21" s="3">
        <v>1.9837962962962963E-2</v>
      </c>
      <c r="I21" s="3">
        <f t="shared" si="1"/>
        <v>3.7384259259259263E-3</v>
      </c>
      <c r="J21" s="4">
        <v>18</v>
      </c>
      <c r="K21" s="4" t="s">
        <v>29</v>
      </c>
      <c r="M21" t="s">
        <v>13</v>
      </c>
      <c r="N21" s="3">
        <v>1.8298611111111113E-2</v>
      </c>
      <c r="O21" s="3">
        <f t="shared" si="2"/>
        <v>2.4305555555555573E-3</v>
      </c>
      <c r="P21" s="4">
        <v>18</v>
      </c>
      <c r="R21" s="8" t="s">
        <v>67</v>
      </c>
      <c r="S21" s="3">
        <v>1.9849537037037037E-2</v>
      </c>
      <c r="T21" s="3">
        <f t="shared" si="5"/>
        <v>3.5416666666666652E-3</v>
      </c>
      <c r="U21" s="4">
        <v>18</v>
      </c>
      <c r="W21" t="s">
        <v>12</v>
      </c>
      <c r="X21" s="3">
        <v>2.7453703703703702E-2</v>
      </c>
      <c r="Y21" s="3">
        <f t="shared" si="7"/>
        <v>4.560185185185181E-3</v>
      </c>
      <c r="Z21" s="4">
        <v>18</v>
      </c>
      <c r="AA21" s="4"/>
      <c r="AB21" t="s">
        <v>96</v>
      </c>
      <c r="AC21" s="3">
        <v>1.8877314814814816E-2</v>
      </c>
      <c r="AD21" s="3">
        <f t="shared" si="8"/>
        <v>2.6504629629629656E-3</v>
      </c>
      <c r="AF21" s="4">
        <v>18</v>
      </c>
      <c r="AH21" t="s">
        <v>12</v>
      </c>
      <c r="AI21" s="3">
        <v>1.9618055555555555E-2</v>
      </c>
      <c r="AJ21" s="3">
        <f t="shared" si="9"/>
        <v>3.2175925925925913E-3</v>
      </c>
      <c r="AK21" s="4">
        <v>18</v>
      </c>
      <c r="AM21">
        <v>18</v>
      </c>
      <c r="AN21" t="s">
        <v>9</v>
      </c>
      <c r="AO21" s="16">
        <v>4.7268518518518515E-2</v>
      </c>
      <c r="AP21" s="17">
        <v>0.53680555555555554</v>
      </c>
      <c r="AR21" s="4">
        <v>17</v>
      </c>
      <c r="AS21" t="s">
        <v>9</v>
      </c>
      <c r="AT21" t="s">
        <v>133</v>
      </c>
      <c r="AU21" s="16">
        <v>1.8576388888888889E-2</v>
      </c>
      <c r="AV21" s="3">
        <f t="shared" si="6"/>
        <v>2.5810185185185172E-3</v>
      </c>
      <c r="AW21" t="s">
        <v>135</v>
      </c>
      <c r="AX21" s="4">
        <v>18</v>
      </c>
      <c r="AY21" t="s">
        <v>39</v>
      </c>
      <c r="AZ21" s="16">
        <v>1.8877314814814816E-2</v>
      </c>
      <c r="BA21" s="3">
        <f t="shared" si="3"/>
        <v>3.2407407407407419E-3</v>
      </c>
      <c r="BB21" s="4">
        <v>18</v>
      </c>
      <c r="BC21" t="s">
        <v>137</v>
      </c>
      <c r="BD21" s="3">
        <v>1.892361111111111E-2</v>
      </c>
      <c r="BE21" s="3">
        <f t="shared" si="10"/>
        <v>3.2986111111111098E-3</v>
      </c>
      <c r="BG21" s="4">
        <v>18</v>
      </c>
      <c r="BH21" t="s">
        <v>21</v>
      </c>
      <c r="BI21" s="3">
        <v>1.9363425925925926E-2</v>
      </c>
      <c r="BJ21" s="3">
        <f t="shared" si="11"/>
        <v>3.1018518518518522E-3</v>
      </c>
      <c r="BM21" s="4">
        <v>18</v>
      </c>
      <c r="BN21" t="s">
        <v>77</v>
      </c>
      <c r="BO21" s="15">
        <v>4.6990740740740743E-2</v>
      </c>
      <c r="BP21" s="3">
        <f t="shared" si="12"/>
        <v>9.0740740740740747E-3</v>
      </c>
      <c r="BQ21" t="s">
        <v>29</v>
      </c>
      <c r="BR21" t="s">
        <v>111</v>
      </c>
      <c r="BS21" s="20" t="s">
        <v>194</v>
      </c>
      <c r="BX21" s="4">
        <v>18</v>
      </c>
      <c r="BY21" t="s">
        <v>156</v>
      </c>
      <c r="BZ21" s="3">
        <v>1.9363425925925926E-2</v>
      </c>
      <c r="CA21" s="3">
        <f t="shared" si="13"/>
        <v>3.3333333333333409E-3</v>
      </c>
      <c r="CB21" s="3"/>
      <c r="CC21" s="25">
        <v>18</v>
      </c>
      <c r="CD21" s="21" t="s">
        <v>157</v>
      </c>
      <c r="CE21" s="30">
        <v>1.1965277777777776</v>
      </c>
      <c r="CF21" s="31">
        <v>0.22916666666666666</v>
      </c>
      <c r="CG21" s="26"/>
      <c r="CH21" s="26"/>
      <c r="CI21" s="25">
        <v>18</v>
      </c>
      <c r="CJ21" s="21" t="s">
        <v>141</v>
      </c>
      <c r="CK21" s="32">
        <v>4.7071759259259265E-2</v>
      </c>
      <c r="CL21" s="31">
        <v>0.59861111111111109</v>
      </c>
      <c r="CM21" s="21"/>
      <c r="CN21" s="21"/>
      <c r="CO21" s="25">
        <v>18</v>
      </c>
      <c r="CP21" s="21" t="s">
        <v>39</v>
      </c>
      <c r="CQ21" s="21">
        <v>27.02</v>
      </c>
      <c r="CR21" s="26"/>
      <c r="CT21" s="4">
        <v>18</v>
      </c>
      <c r="CU21" t="s">
        <v>37</v>
      </c>
      <c r="CV21" s="3">
        <v>1.9953703703703706E-2</v>
      </c>
      <c r="CW21" s="3">
        <f t="shared" si="14"/>
        <v>3.9930555555555552E-3</v>
      </c>
      <c r="CZ21" s="4">
        <v>18</v>
      </c>
      <c r="DA21" s="41" t="s">
        <v>51</v>
      </c>
      <c r="DB21" s="3">
        <v>2.7002314814814812E-2</v>
      </c>
      <c r="DC21" s="3">
        <f t="shared" si="4"/>
        <v>4.467592592592589E-3</v>
      </c>
      <c r="DD21" s="42" t="s">
        <v>249</v>
      </c>
      <c r="DF21" s="4">
        <v>18</v>
      </c>
      <c r="DG21" t="s">
        <v>96</v>
      </c>
      <c r="DH21" s="3">
        <v>1.9270833333333334E-2</v>
      </c>
      <c r="DI21" s="3">
        <f t="shared" si="15"/>
        <v>3.6342592592592607E-3</v>
      </c>
      <c r="DK21" s="4">
        <v>18</v>
      </c>
      <c r="DL21" t="s">
        <v>21</v>
      </c>
      <c r="DM21" s="3">
        <v>1.923611111111111E-2</v>
      </c>
      <c r="DN21" s="3">
        <f t="shared" si="16"/>
        <v>3.5879629629629595E-3</v>
      </c>
      <c r="DQ21" s="4">
        <v>4</v>
      </c>
      <c r="DR21" s="8" t="s">
        <v>95</v>
      </c>
    </row>
    <row r="22" spans="1:122" ht="15">
      <c r="A22" t="s">
        <v>9</v>
      </c>
      <c r="B22" s="3">
        <v>2.101851851851852E-2</v>
      </c>
      <c r="C22" s="3">
        <f t="shared" si="0"/>
        <v>3.4606481481481467E-3</v>
      </c>
      <c r="D22" s="4">
        <v>19</v>
      </c>
      <c r="E22" s="4" t="s">
        <v>29</v>
      </c>
      <c r="G22" t="s">
        <v>58</v>
      </c>
      <c r="H22" s="3">
        <v>1.9861111111111111E-2</v>
      </c>
      <c r="I22" s="3">
        <f t="shared" si="1"/>
        <v>3.7615740740740734E-3</v>
      </c>
      <c r="J22" s="4">
        <v>19</v>
      </c>
      <c r="K22" s="4" t="s">
        <v>27</v>
      </c>
      <c r="M22" t="s">
        <v>78</v>
      </c>
      <c r="N22" s="3">
        <v>1.8368055555555554E-2</v>
      </c>
      <c r="O22" s="3">
        <f t="shared" si="2"/>
        <v>2.4999999999999988E-3</v>
      </c>
      <c r="P22" s="4">
        <v>19</v>
      </c>
      <c r="R22" s="8" t="s">
        <v>58</v>
      </c>
      <c r="S22" s="3">
        <v>1.9942129629629629E-2</v>
      </c>
      <c r="T22" s="3">
        <f t="shared" si="5"/>
        <v>3.6342592592592572E-3</v>
      </c>
      <c r="U22" s="4">
        <v>19</v>
      </c>
      <c r="W22" t="s">
        <v>39</v>
      </c>
      <c r="X22" s="3">
        <v>2.7673611111111111E-2</v>
      </c>
      <c r="Y22" s="3">
        <f t="shared" si="7"/>
        <v>4.7800925925925893E-3</v>
      </c>
      <c r="Z22" s="4">
        <v>19</v>
      </c>
      <c r="AA22" s="4"/>
      <c r="AB22" t="s">
        <v>12</v>
      </c>
      <c r="AC22" s="3">
        <v>1.8981481481481481E-2</v>
      </c>
      <c r="AD22" s="3">
        <f t="shared" si="8"/>
        <v>2.7546296296296312E-3</v>
      </c>
      <c r="AE22" t="s">
        <v>111</v>
      </c>
      <c r="AF22" s="4">
        <v>19</v>
      </c>
      <c r="AH22" t="s">
        <v>21</v>
      </c>
      <c r="AI22" s="3">
        <v>1.9675925925925927E-2</v>
      </c>
      <c r="AJ22" s="3">
        <f t="shared" si="9"/>
        <v>3.2754629629629627E-3</v>
      </c>
      <c r="AK22" s="4">
        <v>19</v>
      </c>
      <c r="AM22">
        <v>19</v>
      </c>
      <c r="AN22" t="s">
        <v>21</v>
      </c>
      <c r="AO22" s="16">
        <v>4.7303240740740743E-2</v>
      </c>
      <c r="AP22" s="17">
        <v>0.53888888888888886</v>
      </c>
      <c r="AR22" s="4">
        <v>18</v>
      </c>
      <c r="AS22" t="s">
        <v>114</v>
      </c>
      <c r="AT22" t="s">
        <v>133</v>
      </c>
      <c r="AU22" s="16">
        <v>1.8761574074074073E-2</v>
      </c>
      <c r="AV22" s="3">
        <f t="shared" si="6"/>
        <v>2.7662037037037013E-3</v>
      </c>
      <c r="AW22" t="s">
        <v>135</v>
      </c>
      <c r="AX22" s="4">
        <v>19</v>
      </c>
      <c r="AY22" t="s">
        <v>100</v>
      </c>
      <c r="AZ22" s="16">
        <v>1.90625E-2</v>
      </c>
      <c r="BA22" s="3">
        <f t="shared" si="3"/>
        <v>3.425925925925926E-3</v>
      </c>
      <c r="BB22" s="4">
        <v>19</v>
      </c>
      <c r="BC22" t="s">
        <v>51</v>
      </c>
      <c r="BD22" s="3">
        <v>1.894675925925926E-2</v>
      </c>
      <c r="BE22" s="3">
        <f t="shared" si="10"/>
        <v>3.3217592592592604E-3</v>
      </c>
      <c r="BG22" s="4">
        <v>19</v>
      </c>
      <c r="BH22" t="s">
        <v>94</v>
      </c>
      <c r="BI22" s="3">
        <v>1.9432870370370371E-2</v>
      </c>
      <c r="BJ22" s="3">
        <f t="shared" si="11"/>
        <v>3.1712962962962971E-3</v>
      </c>
      <c r="BM22" s="4">
        <v>19</v>
      </c>
      <c r="BN22" t="s">
        <v>157</v>
      </c>
      <c r="BO22" s="15">
        <v>4.7291666666666669E-2</v>
      </c>
      <c r="BP22" s="3">
        <f t="shared" si="12"/>
        <v>9.3750000000000014E-3</v>
      </c>
      <c r="BQ22" t="s">
        <v>165</v>
      </c>
      <c r="BS22" s="20" t="s">
        <v>195</v>
      </c>
      <c r="BX22" s="4">
        <v>19</v>
      </c>
      <c r="BY22" t="s">
        <v>141</v>
      </c>
      <c r="BZ22" s="3">
        <v>1.9652777777777779E-2</v>
      </c>
      <c r="CA22" s="3">
        <f t="shared" si="13"/>
        <v>3.6226851851851941E-3</v>
      </c>
      <c r="CB22" s="3"/>
      <c r="CC22" s="25">
        <v>19</v>
      </c>
      <c r="CD22" s="21" t="s">
        <v>227</v>
      </c>
      <c r="CE22" s="30">
        <v>1.1972222222222222</v>
      </c>
      <c r="CF22" s="31">
        <v>0.2298611111111111</v>
      </c>
      <c r="CG22" s="26" t="s">
        <v>111</v>
      </c>
      <c r="CH22" s="26"/>
      <c r="CI22" s="25">
        <v>19</v>
      </c>
      <c r="CJ22" s="21" t="s">
        <v>156</v>
      </c>
      <c r="CK22" s="32">
        <v>4.7384259259259258E-2</v>
      </c>
      <c r="CL22" s="31">
        <v>0.61736111111111114</v>
      </c>
      <c r="CM22" s="21"/>
      <c r="CN22" s="21"/>
      <c r="CO22" s="25">
        <v>19</v>
      </c>
      <c r="CP22" s="21" t="s">
        <v>137</v>
      </c>
      <c r="CQ22" s="21">
        <v>27.09</v>
      </c>
      <c r="CR22" s="26"/>
      <c r="CT22" s="4">
        <v>19</v>
      </c>
      <c r="CU22" t="s">
        <v>40</v>
      </c>
      <c r="CV22" s="3">
        <v>2.0046296296296295E-2</v>
      </c>
      <c r="CW22" s="3">
        <f t="shared" si="14"/>
        <v>4.0856481481481438E-3</v>
      </c>
      <c r="CX22" t="s">
        <v>111</v>
      </c>
      <c r="CZ22" s="4">
        <v>19</v>
      </c>
      <c r="DA22" s="41" t="s">
        <v>96</v>
      </c>
      <c r="DB22" s="3">
        <v>2.732638888888889E-2</v>
      </c>
      <c r="DC22" s="3">
        <f t="shared" si="4"/>
        <v>4.7916666666666663E-3</v>
      </c>
      <c r="DD22" s="42" t="s">
        <v>250</v>
      </c>
      <c r="DF22" s="4">
        <v>19</v>
      </c>
      <c r="DG22" t="s">
        <v>58</v>
      </c>
      <c r="DH22" s="3">
        <v>1.9328703703703702E-2</v>
      </c>
      <c r="DI22" s="3">
        <f t="shared" si="15"/>
        <v>3.6921296296296285E-3</v>
      </c>
      <c r="DK22" s="4">
        <v>19</v>
      </c>
      <c r="DL22" t="s">
        <v>45</v>
      </c>
      <c r="DM22" s="3">
        <v>1.9594907407407405E-2</v>
      </c>
      <c r="DN22" s="3">
        <f t="shared" si="16"/>
        <v>3.946759259259254E-3</v>
      </c>
      <c r="DQ22" s="4">
        <v>8</v>
      </c>
      <c r="DR22" s="8" t="s">
        <v>94</v>
      </c>
    </row>
    <row r="23" spans="1:122" ht="15">
      <c r="A23" t="s">
        <v>2</v>
      </c>
      <c r="B23" s="3">
        <v>2.1087962962962961E-2</v>
      </c>
      <c r="C23" s="3">
        <f t="shared" si="0"/>
        <v>3.5300925925925881E-3</v>
      </c>
      <c r="D23" s="4">
        <v>20</v>
      </c>
      <c r="E23" s="4" t="s">
        <v>29</v>
      </c>
      <c r="G23" t="s">
        <v>51</v>
      </c>
      <c r="H23" s="3">
        <v>1.9930555555555556E-2</v>
      </c>
      <c r="I23" s="3">
        <f t="shared" si="1"/>
        <v>3.8310185185185183E-3</v>
      </c>
      <c r="J23" s="4">
        <v>20</v>
      </c>
      <c r="K23" s="4" t="s">
        <v>29</v>
      </c>
      <c r="M23" t="s">
        <v>71</v>
      </c>
      <c r="N23" s="3">
        <v>1.8414351851851852E-2</v>
      </c>
      <c r="O23" s="3">
        <f t="shared" si="2"/>
        <v>2.5462962962962965E-3</v>
      </c>
      <c r="P23" s="4">
        <v>20</v>
      </c>
      <c r="R23" s="8" t="s">
        <v>96</v>
      </c>
      <c r="S23" s="3">
        <v>1.9988425925925927E-2</v>
      </c>
      <c r="T23" s="3">
        <f t="shared" si="5"/>
        <v>3.680555555555555E-3</v>
      </c>
      <c r="U23" s="4">
        <v>20</v>
      </c>
      <c r="W23" t="s">
        <v>19</v>
      </c>
      <c r="X23" s="3">
        <v>2.7881944444444445E-2</v>
      </c>
      <c r="Y23" s="3">
        <f t="shared" si="7"/>
        <v>4.9884259259259239E-3</v>
      </c>
      <c r="Z23" s="4">
        <v>20</v>
      </c>
      <c r="AA23" s="4"/>
      <c r="AB23" t="s">
        <v>115</v>
      </c>
      <c r="AC23" s="3">
        <v>1.9027777777777779E-2</v>
      </c>
      <c r="AD23" s="3">
        <f t="shared" si="8"/>
        <v>2.8009259259259289E-3</v>
      </c>
      <c r="AF23" s="4">
        <v>20</v>
      </c>
      <c r="AH23" t="s">
        <v>51</v>
      </c>
      <c r="AI23" s="3">
        <v>1.9837962962962963E-2</v>
      </c>
      <c r="AJ23" s="3">
        <f t="shared" si="9"/>
        <v>3.4374999999999996E-3</v>
      </c>
      <c r="AK23" s="4">
        <v>20</v>
      </c>
      <c r="AM23">
        <v>20</v>
      </c>
      <c r="AN23" t="s">
        <v>11</v>
      </c>
      <c r="AO23" s="16">
        <v>4.7326388888888883E-2</v>
      </c>
      <c r="AP23" s="17">
        <v>0.54027777777777775</v>
      </c>
      <c r="AR23" s="4">
        <v>19</v>
      </c>
      <c r="AS23" t="s">
        <v>20</v>
      </c>
      <c r="AT23" t="s">
        <v>133</v>
      </c>
      <c r="AU23" s="16">
        <v>1.8831018518518518E-2</v>
      </c>
      <c r="AV23" s="3">
        <f t="shared" si="6"/>
        <v>2.8356481481481462E-3</v>
      </c>
      <c r="AW23" t="s">
        <v>135</v>
      </c>
      <c r="AX23" s="4">
        <v>20</v>
      </c>
      <c r="AY23" t="s">
        <v>51</v>
      </c>
      <c r="AZ23" s="16">
        <v>1.909722222222222E-2</v>
      </c>
      <c r="BA23" s="3">
        <f t="shared" si="3"/>
        <v>3.4606481481481467E-3</v>
      </c>
      <c r="BB23" s="4">
        <v>20</v>
      </c>
      <c r="BC23" t="s">
        <v>21</v>
      </c>
      <c r="BD23" s="3">
        <v>1.9050925925925926E-2</v>
      </c>
      <c r="BE23" s="3">
        <f t="shared" si="10"/>
        <v>3.425925925925926E-3</v>
      </c>
      <c r="BG23" s="4">
        <v>20</v>
      </c>
      <c r="BH23" t="s">
        <v>157</v>
      </c>
      <c r="BI23" s="3">
        <v>1.9560185185185184E-2</v>
      </c>
      <c r="BJ23" s="3">
        <f t="shared" si="11"/>
        <v>3.2986111111111098E-3</v>
      </c>
      <c r="BM23" s="4">
        <v>20</v>
      </c>
      <c r="BN23" t="s">
        <v>11</v>
      </c>
      <c r="BO23" s="15">
        <v>4.7291666666666669E-2</v>
      </c>
      <c r="BP23" s="3">
        <f t="shared" si="12"/>
        <v>9.3750000000000014E-3</v>
      </c>
      <c r="BQ23" t="s">
        <v>167</v>
      </c>
      <c r="BS23" s="20" t="s">
        <v>196</v>
      </c>
      <c r="BX23" s="4">
        <v>20</v>
      </c>
      <c r="BY23" t="s">
        <v>176</v>
      </c>
      <c r="BZ23" s="3">
        <v>1.9652777777777779E-2</v>
      </c>
      <c r="CA23" s="3">
        <f t="shared" si="13"/>
        <v>3.6226851851851941E-3</v>
      </c>
      <c r="CB23" s="3"/>
      <c r="CC23" s="25">
        <v>20</v>
      </c>
      <c r="CD23" s="21" t="s">
        <v>8</v>
      </c>
      <c r="CE23" s="30">
        <v>1.2381944444444444</v>
      </c>
      <c r="CF23" s="31">
        <v>0.27083333333333331</v>
      </c>
      <c r="CG23" s="26" t="s">
        <v>111</v>
      </c>
      <c r="CH23" s="26"/>
      <c r="CI23" s="25">
        <v>20</v>
      </c>
      <c r="CJ23" s="21" t="s">
        <v>19</v>
      </c>
      <c r="CK23" s="32">
        <v>4.7662037037037037E-2</v>
      </c>
      <c r="CL23" s="31">
        <v>0.63402777777777775</v>
      </c>
      <c r="CM23" s="21"/>
      <c r="CN23" s="21"/>
      <c r="CO23" s="25">
        <v>20</v>
      </c>
      <c r="CP23" s="21" t="s">
        <v>20</v>
      </c>
      <c r="CQ23" s="21">
        <v>27.23</v>
      </c>
      <c r="CR23" s="26"/>
      <c r="CT23" s="4">
        <v>20</v>
      </c>
      <c r="CU23" t="s">
        <v>41</v>
      </c>
      <c r="CV23" s="3">
        <v>2.0150462962962964E-2</v>
      </c>
      <c r="CW23" s="3">
        <f t="shared" si="14"/>
        <v>4.1898148148148129E-3</v>
      </c>
      <c r="CZ23" s="4">
        <v>20</v>
      </c>
      <c r="DA23" s="41" t="s">
        <v>26</v>
      </c>
      <c r="DB23" s="3">
        <v>2.7719907407407405E-2</v>
      </c>
      <c r="DC23" s="3">
        <f t="shared" si="4"/>
        <v>5.1851851851851816E-3</v>
      </c>
      <c r="DD23" s="42" t="s">
        <v>251</v>
      </c>
      <c r="DF23" s="4">
        <v>20</v>
      </c>
      <c r="DG23" t="s">
        <v>26</v>
      </c>
      <c r="DH23" s="3">
        <v>1.9363425925925926E-2</v>
      </c>
      <c r="DI23" s="3">
        <f t="shared" si="15"/>
        <v>3.7268518518518527E-3</v>
      </c>
      <c r="DK23" s="4">
        <v>20</v>
      </c>
      <c r="DL23" t="s">
        <v>37</v>
      </c>
      <c r="DM23" s="3">
        <v>1.9837962962962963E-2</v>
      </c>
      <c r="DN23" s="3">
        <f t="shared" si="16"/>
        <v>4.1898148148148129E-3</v>
      </c>
      <c r="DQ23" s="4">
        <v>11</v>
      </c>
      <c r="DR23" t="s">
        <v>52</v>
      </c>
    </row>
    <row r="24" spans="1:122" ht="15">
      <c r="A24" t="s">
        <v>7</v>
      </c>
      <c r="B24" s="3">
        <v>2.1180555555555553E-2</v>
      </c>
      <c r="C24" s="3">
        <f t="shared" si="0"/>
        <v>3.6226851851851802E-3</v>
      </c>
      <c r="D24" s="4">
        <v>21</v>
      </c>
      <c r="E24" s="4" t="s">
        <v>28</v>
      </c>
      <c r="G24" t="s">
        <v>45</v>
      </c>
      <c r="H24" s="3">
        <v>1.9953703703703706E-2</v>
      </c>
      <c r="I24" s="3">
        <f t="shared" si="1"/>
        <v>3.8541666666666689E-3</v>
      </c>
      <c r="J24" s="4">
        <v>21</v>
      </c>
      <c r="K24" s="4" t="s">
        <v>29</v>
      </c>
      <c r="M24" t="s">
        <v>2</v>
      </c>
      <c r="N24" s="3">
        <v>1.9166666666666669E-2</v>
      </c>
      <c r="O24" s="3">
        <f t="shared" si="2"/>
        <v>3.2986111111111133E-3</v>
      </c>
      <c r="P24" s="4">
        <v>21</v>
      </c>
      <c r="R24" s="8" t="s">
        <v>21</v>
      </c>
      <c r="S24" s="3">
        <v>2.0023148148148148E-2</v>
      </c>
      <c r="T24" s="3">
        <f t="shared" si="5"/>
        <v>3.7152777777777757E-3</v>
      </c>
      <c r="U24" s="4">
        <v>21</v>
      </c>
      <c r="W24" t="s">
        <v>91</v>
      </c>
      <c r="X24" s="3">
        <v>2.7939814814814817E-2</v>
      </c>
      <c r="Y24" s="3">
        <f t="shared" si="7"/>
        <v>5.0462962962962953E-3</v>
      </c>
      <c r="Z24" s="4">
        <v>21</v>
      </c>
      <c r="AA24" s="4"/>
      <c r="AB24" t="s">
        <v>39</v>
      </c>
      <c r="AC24" s="3">
        <v>1.9282407407407408E-2</v>
      </c>
      <c r="AD24" s="3">
        <f t="shared" si="8"/>
        <v>3.0555555555555579E-3</v>
      </c>
      <c r="AF24" s="4">
        <v>21</v>
      </c>
      <c r="AH24" t="s">
        <v>100</v>
      </c>
      <c r="AI24" s="3">
        <v>1.9884259259259258E-2</v>
      </c>
      <c r="AJ24" s="3">
        <f t="shared" si="9"/>
        <v>3.4837962962962939E-3</v>
      </c>
      <c r="AK24" s="4">
        <v>21</v>
      </c>
      <c r="AM24">
        <v>21</v>
      </c>
      <c r="AN24" t="s">
        <v>26</v>
      </c>
      <c r="AO24" s="16">
        <v>4.7523148148148148E-2</v>
      </c>
      <c r="AP24" s="17">
        <v>0.55208333333333337</v>
      </c>
      <c r="AR24" s="4">
        <v>20</v>
      </c>
      <c r="AS24" t="s">
        <v>73</v>
      </c>
      <c r="AT24" t="s">
        <v>133</v>
      </c>
      <c r="AU24" s="16">
        <v>1.8993055555555558E-2</v>
      </c>
      <c r="AV24" s="3">
        <f t="shared" si="6"/>
        <v>2.9976851851851866E-3</v>
      </c>
      <c r="AW24" t="s">
        <v>135</v>
      </c>
      <c r="AX24" s="4">
        <v>21</v>
      </c>
      <c r="AY24" t="s">
        <v>21</v>
      </c>
      <c r="AZ24" s="16">
        <v>1.9155092592592592E-2</v>
      </c>
      <c r="BA24" s="3">
        <f t="shared" si="3"/>
        <v>3.518518518518518E-3</v>
      </c>
      <c r="BB24" s="4">
        <v>21</v>
      </c>
      <c r="BC24" t="s">
        <v>94</v>
      </c>
      <c r="BD24" s="3">
        <v>1.9317129629629629E-2</v>
      </c>
      <c r="BE24" s="3">
        <f t="shared" si="10"/>
        <v>3.6921296296296285E-3</v>
      </c>
      <c r="BG24" s="4">
        <v>21</v>
      </c>
      <c r="BH24" t="s">
        <v>149</v>
      </c>
      <c r="BI24" s="3">
        <v>1.9560185185185184E-2</v>
      </c>
      <c r="BJ24" s="3">
        <f t="shared" si="11"/>
        <v>3.2986111111111098E-3</v>
      </c>
      <c r="BM24" s="4">
        <v>21</v>
      </c>
      <c r="BN24" t="s">
        <v>104</v>
      </c>
      <c r="BO24" s="15">
        <v>4.763888888888889E-2</v>
      </c>
      <c r="BP24" s="3">
        <f t="shared" si="12"/>
        <v>9.7222222222222224E-3</v>
      </c>
      <c r="BQ24" t="s">
        <v>168</v>
      </c>
      <c r="BS24" s="20" t="s">
        <v>197</v>
      </c>
      <c r="BX24" s="4">
        <v>21</v>
      </c>
      <c r="BY24" t="s">
        <v>26</v>
      </c>
      <c r="BZ24" s="3">
        <v>1.9780092592592592E-2</v>
      </c>
      <c r="CA24" s="3">
        <f t="shared" si="13"/>
        <v>3.7500000000000068E-3</v>
      </c>
      <c r="CB24" s="3"/>
      <c r="CC24" s="25">
        <v>21</v>
      </c>
      <c r="CD24" s="21" t="s">
        <v>53</v>
      </c>
      <c r="CE24" s="30">
        <v>1.2652777777777777</v>
      </c>
      <c r="CF24" s="31">
        <v>0.29791666666666666</v>
      </c>
      <c r="CG24" s="26"/>
      <c r="CH24" s="26"/>
      <c r="CI24" s="25">
        <v>21</v>
      </c>
      <c r="CJ24" s="21" t="s">
        <v>94</v>
      </c>
      <c r="CK24" s="32">
        <v>4.780092592592592E-2</v>
      </c>
      <c r="CL24" s="31">
        <v>0.64236111111111105</v>
      </c>
      <c r="CM24" s="21" t="s">
        <v>135</v>
      </c>
      <c r="CN24" s="21"/>
      <c r="CO24" s="25">
        <v>21</v>
      </c>
      <c r="CP24" s="21" t="s">
        <v>157</v>
      </c>
      <c r="CQ24" s="21">
        <v>27.37</v>
      </c>
      <c r="CR24" s="26"/>
      <c r="CT24" s="4">
        <v>21</v>
      </c>
      <c r="CU24" t="s">
        <v>227</v>
      </c>
      <c r="CV24" s="3">
        <v>2.0173611111111111E-2</v>
      </c>
      <c r="CW24" s="3">
        <f t="shared" si="14"/>
        <v>4.21296296296296E-3</v>
      </c>
      <c r="CZ24" s="4">
        <v>21</v>
      </c>
      <c r="DA24" s="41" t="s">
        <v>94</v>
      </c>
      <c r="DB24" s="3">
        <v>2.7824074074074074E-2</v>
      </c>
      <c r="DC24" s="3">
        <f t="shared" si="4"/>
        <v>5.2893518518518506E-3</v>
      </c>
      <c r="DD24" s="39"/>
      <c r="DF24" s="4">
        <v>21</v>
      </c>
      <c r="DG24" t="s">
        <v>176</v>
      </c>
      <c r="DH24" s="3">
        <v>1.9479166666666669E-2</v>
      </c>
      <c r="DI24" s="3">
        <f t="shared" si="15"/>
        <v>3.8425925925925954E-3</v>
      </c>
      <c r="DK24" s="4">
        <v>21</v>
      </c>
      <c r="DL24" t="s">
        <v>227</v>
      </c>
      <c r="DM24" s="3">
        <v>1.996527777777778E-2</v>
      </c>
      <c r="DN24" s="3">
        <f t="shared" si="16"/>
        <v>4.3171296296296291E-3</v>
      </c>
      <c r="DQ24" s="4">
        <v>5</v>
      </c>
      <c r="DR24" t="s">
        <v>78</v>
      </c>
    </row>
    <row r="25" spans="1:122" ht="15">
      <c r="A25" t="s">
        <v>26</v>
      </c>
      <c r="B25" s="3">
        <v>2.1354166666666664E-2</v>
      </c>
      <c r="C25" s="3">
        <f t="shared" si="0"/>
        <v>3.7962962962962907E-3</v>
      </c>
      <c r="D25" s="4">
        <v>22</v>
      </c>
      <c r="E25" s="4" t="s">
        <v>27</v>
      </c>
      <c r="G25" t="s">
        <v>7</v>
      </c>
      <c r="H25" s="3">
        <v>2.0196759259259258E-2</v>
      </c>
      <c r="I25" s="3">
        <f t="shared" si="1"/>
        <v>4.0972222222222208E-3</v>
      </c>
      <c r="J25" s="4">
        <v>22</v>
      </c>
      <c r="K25" s="4" t="s">
        <v>28</v>
      </c>
      <c r="M25" t="s">
        <v>39</v>
      </c>
      <c r="N25" s="3">
        <v>1.9166666666666669E-2</v>
      </c>
      <c r="O25" s="3">
        <f t="shared" si="2"/>
        <v>3.2986111111111133E-3</v>
      </c>
      <c r="P25" s="4">
        <v>22</v>
      </c>
      <c r="R25" s="8" t="s">
        <v>73</v>
      </c>
      <c r="S25" s="3">
        <v>2.0057870370370368E-2</v>
      </c>
      <c r="T25" s="3">
        <f t="shared" si="5"/>
        <v>3.7499999999999964E-3</v>
      </c>
      <c r="U25" s="4">
        <v>22</v>
      </c>
      <c r="W25" t="s">
        <v>77</v>
      </c>
      <c r="X25" s="3">
        <v>2.7951388888888887E-2</v>
      </c>
      <c r="Y25" s="3">
        <f t="shared" si="7"/>
        <v>5.0578703703703654E-3</v>
      </c>
      <c r="Z25" s="4">
        <v>22</v>
      </c>
      <c r="AA25" s="4"/>
      <c r="AB25" t="s">
        <v>45</v>
      </c>
      <c r="AC25" s="3">
        <v>1.9618055555555555E-2</v>
      </c>
      <c r="AD25" s="3">
        <f t="shared" si="8"/>
        <v>3.3912037037037053E-3</v>
      </c>
      <c r="AF25" s="4">
        <v>22</v>
      </c>
      <c r="AH25" t="s">
        <v>96</v>
      </c>
      <c r="AI25" s="3">
        <v>1.996527777777778E-2</v>
      </c>
      <c r="AJ25" s="3">
        <f t="shared" si="9"/>
        <v>3.5648148148148158E-3</v>
      </c>
      <c r="AK25" s="4">
        <v>22</v>
      </c>
      <c r="AM25">
        <v>22</v>
      </c>
      <c r="AN25" t="s">
        <v>51</v>
      </c>
      <c r="AO25" s="16">
        <v>4.8101851851851847E-2</v>
      </c>
      <c r="AP25" s="17">
        <v>0.58680555555555558</v>
      </c>
      <c r="AR25" s="4">
        <v>21</v>
      </c>
      <c r="AS25" t="s">
        <v>21</v>
      </c>
      <c r="AT25" t="s">
        <v>133</v>
      </c>
      <c r="AU25" s="16">
        <v>1.9143518518518518E-2</v>
      </c>
      <c r="AV25" s="3">
        <f t="shared" si="6"/>
        <v>3.1481481481481464E-3</v>
      </c>
      <c r="AX25" s="4">
        <v>22</v>
      </c>
      <c r="AY25" t="s">
        <v>122</v>
      </c>
      <c r="AZ25" s="16">
        <v>1.9618055555555555E-2</v>
      </c>
      <c r="BA25" s="3">
        <f t="shared" si="3"/>
        <v>3.9814814814814817E-3</v>
      </c>
      <c r="BB25" s="4">
        <v>22</v>
      </c>
      <c r="BC25" t="s">
        <v>122</v>
      </c>
      <c r="BD25" s="3">
        <v>1.9444444444444445E-2</v>
      </c>
      <c r="BE25" s="3">
        <f t="shared" si="10"/>
        <v>3.8194444444444448E-3</v>
      </c>
      <c r="BG25" s="4">
        <v>22</v>
      </c>
      <c r="BH25" t="s">
        <v>150</v>
      </c>
      <c r="BI25" s="3">
        <v>1.982638888888889E-2</v>
      </c>
      <c r="BJ25" s="3">
        <f t="shared" si="11"/>
        <v>3.5648148148148158E-3</v>
      </c>
      <c r="BM25" s="4">
        <v>22</v>
      </c>
      <c r="BN25" t="s">
        <v>96</v>
      </c>
      <c r="BO25" s="15">
        <v>4.7951388888888891E-2</v>
      </c>
      <c r="BP25" s="3">
        <f t="shared" si="12"/>
        <v>1.0034722222222223E-2</v>
      </c>
      <c r="BQ25" t="s">
        <v>167</v>
      </c>
      <c r="BS25" s="20" t="s">
        <v>198</v>
      </c>
      <c r="BX25" s="4">
        <v>22</v>
      </c>
      <c r="BY25" t="s">
        <v>177</v>
      </c>
      <c r="BZ25" s="3">
        <v>2.0219907407407409E-2</v>
      </c>
      <c r="CA25" s="3">
        <f t="shared" si="13"/>
        <v>4.1898148148148233E-3</v>
      </c>
      <c r="CB25" s="3"/>
      <c r="CC25" s="25">
        <v>22</v>
      </c>
      <c r="CD25" s="21" t="s">
        <v>72</v>
      </c>
      <c r="CE25" s="30">
        <v>1.2694444444444444</v>
      </c>
      <c r="CF25" s="31">
        <v>0.30208333333333331</v>
      </c>
      <c r="CG25" s="26"/>
      <c r="CH25" s="26"/>
      <c r="CI25" s="25">
        <v>22</v>
      </c>
      <c r="CJ25" s="21" t="s">
        <v>157</v>
      </c>
      <c r="CK25" s="32">
        <v>4.8020833333333339E-2</v>
      </c>
      <c r="CL25" s="31">
        <v>0.65555555555555556</v>
      </c>
      <c r="CM25" s="21"/>
      <c r="CN25" s="21"/>
      <c r="CO25" s="25">
        <v>22</v>
      </c>
      <c r="CP25" s="21" t="s">
        <v>77</v>
      </c>
      <c r="CQ25" s="21">
        <v>27.4</v>
      </c>
      <c r="CR25" s="26"/>
      <c r="CT25" s="4">
        <v>22</v>
      </c>
      <c r="CU25" t="s">
        <v>76</v>
      </c>
      <c r="CV25" s="3">
        <v>2.045138888888889E-2</v>
      </c>
      <c r="CW25" s="3">
        <f t="shared" si="14"/>
        <v>4.4907407407407396E-3</v>
      </c>
      <c r="CZ25" s="4">
        <v>22</v>
      </c>
      <c r="DA25" s="41" t="s">
        <v>177</v>
      </c>
      <c r="DB25" s="3">
        <v>2.8136574074074074E-2</v>
      </c>
      <c r="DC25" s="3">
        <f t="shared" si="4"/>
        <v>5.6018518518518509E-3</v>
      </c>
      <c r="DD25" s="39"/>
      <c r="DF25" s="4">
        <v>22</v>
      </c>
      <c r="DG25" t="s">
        <v>141</v>
      </c>
      <c r="DH25" s="3">
        <v>1.9560185185185184E-2</v>
      </c>
      <c r="DI25" s="3">
        <f t="shared" si="15"/>
        <v>3.9236111111111104E-3</v>
      </c>
      <c r="DK25" s="4">
        <v>22</v>
      </c>
      <c r="DL25" t="s">
        <v>40</v>
      </c>
      <c r="DM25" s="3">
        <v>2.0104166666666666E-2</v>
      </c>
      <c r="DN25" s="3">
        <f t="shared" si="16"/>
        <v>4.4560185185185154E-3</v>
      </c>
      <c r="DQ25" s="4">
        <v>10</v>
      </c>
      <c r="DR25" t="s">
        <v>53</v>
      </c>
    </row>
    <row r="26" spans="1:122" ht="15">
      <c r="A26" t="s">
        <v>3</v>
      </c>
      <c r="B26" s="3">
        <v>2.2268518518518521E-2</v>
      </c>
      <c r="C26" s="3">
        <f t="shared" si="0"/>
        <v>4.7106481481481478E-3</v>
      </c>
      <c r="D26" s="4">
        <v>23</v>
      </c>
      <c r="E26" s="4" t="s">
        <v>27</v>
      </c>
      <c r="G26" t="s">
        <v>37</v>
      </c>
      <c r="H26" s="3">
        <v>2.146990740740741E-2</v>
      </c>
      <c r="I26" s="3">
        <f t="shared" si="1"/>
        <v>5.3703703703703726E-3</v>
      </c>
      <c r="J26" s="4">
        <v>23</v>
      </c>
      <c r="K26" s="4" t="s">
        <v>61</v>
      </c>
      <c r="M26" t="s">
        <v>51</v>
      </c>
      <c r="N26" s="3">
        <v>1.9212962962962963E-2</v>
      </c>
      <c r="O26" s="3">
        <f t="shared" si="2"/>
        <v>3.3449074074074076E-3</v>
      </c>
      <c r="P26" s="4">
        <v>23</v>
      </c>
      <c r="R26" s="8" t="s">
        <v>91</v>
      </c>
      <c r="S26" s="3">
        <v>2.028935185185185E-2</v>
      </c>
      <c r="T26" s="3">
        <f t="shared" si="5"/>
        <v>3.9814814814814782E-3</v>
      </c>
      <c r="U26" s="4">
        <v>23</v>
      </c>
      <c r="W26" t="s">
        <v>2</v>
      </c>
      <c r="X26" s="3">
        <v>2.8032407407407409E-2</v>
      </c>
      <c r="Y26" s="3">
        <f t="shared" si="7"/>
        <v>5.1388888888888873E-3</v>
      </c>
      <c r="Z26" s="4">
        <v>23</v>
      </c>
      <c r="AA26" s="4"/>
      <c r="AB26" t="s">
        <v>98</v>
      </c>
      <c r="AC26" s="3">
        <v>2.0011574074074074E-2</v>
      </c>
      <c r="AD26" s="3">
        <f t="shared" si="8"/>
        <v>3.784722222222224E-3</v>
      </c>
      <c r="AF26" s="4">
        <v>23</v>
      </c>
      <c r="AH26" t="s">
        <v>20</v>
      </c>
      <c r="AI26" s="3">
        <v>2.0358796296296295E-2</v>
      </c>
      <c r="AJ26" s="3">
        <f t="shared" si="9"/>
        <v>3.9583333333333311E-3</v>
      </c>
      <c r="AK26" s="4">
        <v>23</v>
      </c>
      <c r="AM26">
        <v>23</v>
      </c>
      <c r="AN26" t="s">
        <v>12</v>
      </c>
      <c r="AO26" s="16">
        <v>4.8935185185185186E-2</v>
      </c>
      <c r="AP26" s="17">
        <v>0.63680555555555551</v>
      </c>
      <c r="AR26" s="4">
        <v>22</v>
      </c>
      <c r="AS26" t="s">
        <v>136</v>
      </c>
      <c r="AT26" t="s">
        <v>133</v>
      </c>
      <c r="AU26" s="16">
        <v>1.9178240740740742E-2</v>
      </c>
      <c r="AV26" s="3">
        <f t="shared" si="6"/>
        <v>3.1828703703703706E-3</v>
      </c>
      <c r="AW26" t="s">
        <v>135</v>
      </c>
      <c r="AX26" s="4">
        <v>23</v>
      </c>
      <c r="AY26" t="s">
        <v>149</v>
      </c>
      <c r="AZ26" s="16">
        <v>1.9629629629629629E-2</v>
      </c>
      <c r="BA26" s="3">
        <f t="shared" si="3"/>
        <v>3.9930555555555552E-3</v>
      </c>
      <c r="BB26" s="4">
        <v>23</v>
      </c>
      <c r="BC26" t="s">
        <v>155</v>
      </c>
      <c r="BD26" s="3">
        <v>1.9571759259259257E-2</v>
      </c>
      <c r="BE26" s="3">
        <f t="shared" si="10"/>
        <v>3.9467592592592575E-3</v>
      </c>
      <c r="BG26" s="4">
        <v>23</v>
      </c>
      <c r="BH26" t="s">
        <v>81</v>
      </c>
      <c r="BI26" s="3">
        <v>0.02</v>
      </c>
      <c r="BJ26" s="3">
        <f t="shared" si="11"/>
        <v>3.7384259259259263E-3</v>
      </c>
      <c r="BM26" s="4">
        <v>23</v>
      </c>
      <c r="BN26" t="s">
        <v>26</v>
      </c>
      <c r="BO26" s="15">
        <v>4.9571759259259253E-2</v>
      </c>
      <c r="BP26" s="3">
        <f t="shared" si="12"/>
        <v>1.1655092592592585E-2</v>
      </c>
      <c r="BQ26" t="s">
        <v>165</v>
      </c>
      <c r="BS26" s="20" t="s">
        <v>283</v>
      </c>
      <c r="BX26" s="4">
        <v>23</v>
      </c>
      <c r="BY26" t="s">
        <v>72</v>
      </c>
      <c r="BZ26" s="3">
        <v>2.0810185185185185E-2</v>
      </c>
      <c r="CA26" s="3">
        <f t="shared" si="13"/>
        <v>4.7800925925925997E-3</v>
      </c>
      <c r="CB26" s="3"/>
      <c r="CC26" s="25">
        <v>23</v>
      </c>
      <c r="CD26" s="21" t="s">
        <v>229</v>
      </c>
      <c r="CE26" s="30">
        <v>1.3027777777777778</v>
      </c>
      <c r="CF26" s="31">
        <v>0.3354166666666667</v>
      </c>
      <c r="CG26" s="26" t="s">
        <v>111</v>
      </c>
      <c r="CH26" s="26"/>
      <c r="CI26" s="25">
        <v>23</v>
      </c>
      <c r="CJ26" s="21" t="s">
        <v>176</v>
      </c>
      <c r="CK26" s="32">
        <v>4.8518518518518516E-2</v>
      </c>
      <c r="CL26" s="31">
        <v>0.68541666666666667</v>
      </c>
      <c r="CM26" s="21"/>
      <c r="CN26" s="21"/>
      <c r="CO26" s="25">
        <v>23</v>
      </c>
      <c r="CP26" s="21" t="s">
        <v>176</v>
      </c>
      <c r="CQ26" s="21">
        <v>27.42</v>
      </c>
      <c r="CR26" s="26" t="s">
        <v>111</v>
      </c>
      <c r="CT26" s="4">
        <v>23</v>
      </c>
      <c r="CU26" t="s">
        <v>72</v>
      </c>
      <c r="CV26" s="3">
        <v>2.1099537037037038E-2</v>
      </c>
      <c r="CW26" s="3">
        <f t="shared" si="14"/>
        <v>5.1388888888888873E-3</v>
      </c>
      <c r="CZ26" s="4">
        <v>23</v>
      </c>
      <c r="DA26" s="41" t="s">
        <v>45</v>
      </c>
      <c r="DB26" s="3">
        <v>2.8240740740740736E-2</v>
      </c>
      <c r="DC26" s="3">
        <f t="shared" si="4"/>
        <v>5.706018518518513E-3</v>
      </c>
      <c r="DD26" s="42" t="s">
        <v>252</v>
      </c>
      <c r="DF26" s="4">
        <v>23</v>
      </c>
      <c r="DG26" t="s">
        <v>45</v>
      </c>
      <c r="DH26" s="3">
        <v>1.9722222222222221E-2</v>
      </c>
      <c r="DI26" s="3">
        <f t="shared" si="15"/>
        <v>4.0856481481481473E-3</v>
      </c>
      <c r="DK26" s="4">
        <v>23</v>
      </c>
      <c r="DL26" t="s">
        <v>177</v>
      </c>
      <c r="DM26" s="3">
        <v>2.0300925925925927E-2</v>
      </c>
      <c r="DN26" s="3">
        <f t="shared" si="16"/>
        <v>4.6527777777777765E-3</v>
      </c>
      <c r="DQ26" s="4">
        <v>4</v>
      </c>
      <c r="DR26" t="s">
        <v>157</v>
      </c>
    </row>
    <row r="27" spans="1:122" ht="15">
      <c r="A27" t="s">
        <v>15</v>
      </c>
      <c r="B27" s="3">
        <v>2.2488425925925926E-2</v>
      </c>
      <c r="C27" s="3">
        <f t="shared" si="0"/>
        <v>4.9305555555555526E-3</v>
      </c>
      <c r="D27" s="4">
        <v>24</v>
      </c>
      <c r="E27" s="4" t="s">
        <v>30</v>
      </c>
      <c r="G27" t="s">
        <v>40</v>
      </c>
      <c r="H27" s="3">
        <v>2.1585648148148145E-2</v>
      </c>
      <c r="I27" s="3">
        <f t="shared" si="1"/>
        <v>5.4861111111111083E-3</v>
      </c>
      <c r="J27" s="4">
        <v>24</v>
      </c>
      <c r="K27" s="4" t="s">
        <v>27</v>
      </c>
      <c r="M27" t="s">
        <v>21</v>
      </c>
      <c r="N27" s="3">
        <v>1.9363425925925926E-2</v>
      </c>
      <c r="O27" s="3">
        <f t="shared" si="2"/>
        <v>3.4953703703703709E-3</v>
      </c>
      <c r="P27" s="4">
        <v>24</v>
      </c>
      <c r="R27" s="8" t="s">
        <v>26</v>
      </c>
      <c r="S27" s="3">
        <v>2.0393518518518519E-2</v>
      </c>
      <c r="T27" s="3">
        <f t="shared" si="5"/>
        <v>4.0856481481481473E-3</v>
      </c>
      <c r="U27" s="4">
        <v>24</v>
      </c>
      <c r="W27" t="s">
        <v>51</v>
      </c>
      <c r="X27" s="3">
        <v>2.8078703703703703E-2</v>
      </c>
      <c r="Y27" s="3">
        <f t="shared" si="7"/>
        <v>5.1851851851851816E-3</v>
      </c>
      <c r="Z27" s="4">
        <v>24</v>
      </c>
      <c r="AA27" s="4"/>
      <c r="AB27" t="s">
        <v>94</v>
      </c>
      <c r="AC27" s="3">
        <v>2.0381944444444446E-2</v>
      </c>
      <c r="AD27" s="3">
        <f t="shared" si="8"/>
        <v>4.1550925925925956E-3</v>
      </c>
      <c r="AF27" s="4">
        <v>24</v>
      </c>
      <c r="AH27" t="s">
        <v>45</v>
      </c>
      <c r="AI27" s="3">
        <v>2.0486111111111111E-2</v>
      </c>
      <c r="AJ27" s="3">
        <f t="shared" si="9"/>
        <v>4.0856481481481473E-3</v>
      </c>
      <c r="AK27" s="4">
        <v>24</v>
      </c>
      <c r="AM27">
        <v>24</v>
      </c>
      <c r="AN27" t="s">
        <v>45</v>
      </c>
      <c r="AO27" s="16">
        <v>4.8958333333333333E-2</v>
      </c>
      <c r="AP27" s="17">
        <v>0.6381944444444444</v>
      </c>
      <c r="AR27" s="4">
        <v>23</v>
      </c>
      <c r="AS27" t="s">
        <v>137</v>
      </c>
      <c r="AT27" t="s">
        <v>132</v>
      </c>
      <c r="AU27" s="16">
        <v>1.9259259259259261E-2</v>
      </c>
      <c r="AV27" s="3">
        <f t="shared" si="6"/>
        <v>3.2638888888888891E-3</v>
      </c>
      <c r="AW27" t="s">
        <v>135</v>
      </c>
      <c r="AX27" s="4">
        <v>24</v>
      </c>
      <c r="AY27" t="s">
        <v>150</v>
      </c>
      <c r="AZ27" s="16">
        <v>1.9780092592592592E-2</v>
      </c>
      <c r="BA27" s="3">
        <f t="shared" si="3"/>
        <v>4.1435185185185186E-3</v>
      </c>
      <c r="BB27" s="4">
        <v>24</v>
      </c>
      <c r="BC27" t="s">
        <v>156</v>
      </c>
      <c r="BD27" s="3">
        <v>1.9652777777777779E-2</v>
      </c>
      <c r="BE27" s="3">
        <f t="shared" si="10"/>
        <v>4.0277777777777794E-3</v>
      </c>
      <c r="BG27" s="4">
        <v>24</v>
      </c>
      <c r="BH27" t="s">
        <v>104</v>
      </c>
      <c r="BI27" s="3">
        <v>2.0335648148148148E-2</v>
      </c>
      <c r="BJ27" s="3">
        <f t="shared" si="11"/>
        <v>4.0740740740740737E-3</v>
      </c>
      <c r="BM27" s="4">
        <v>24</v>
      </c>
      <c r="BN27" t="s">
        <v>8</v>
      </c>
      <c r="BO27" s="15">
        <v>4.987268518518518E-2</v>
      </c>
      <c r="BP27" s="3">
        <f t="shared" si="12"/>
        <v>1.1956018518518512E-2</v>
      </c>
      <c r="BQ27" t="s">
        <v>62</v>
      </c>
      <c r="BR27" t="s">
        <v>111</v>
      </c>
      <c r="BS27" s="20" t="s">
        <v>199</v>
      </c>
      <c r="BX27" s="4">
        <v>24</v>
      </c>
      <c r="BY27" t="s">
        <v>8</v>
      </c>
      <c r="BZ27" s="3">
        <v>2.0868055555555556E-2</v>
      </c>
      <c r="CA27" s="3">
        <f t="shared" si="13"/>
        <v>4.837962962962971E-3</v>
      </c>
      <c r="CB27" s="3"/>
      <c r="CC27" s="25">
        <v>24</v>
      </c>
      <c r="CD27" s="21" t="s">
        <v>50</v>
      </c>
      <c r="CE27" s="30">
        <v>1.4111111111111112</v>
      </c>
      <c r="CF27" s="31">
        <v>0.44375000000000003</v>
      </c>
      <c r="CG27" s="26" t="s">
        <v>111</v>
      </c>
      <c r="CH27" s="26"/>
      <c r="CI27" s="25">
        <v>24</v>
      </c>
      <c r="CJ27" s="21" t="s">
        <v>26</v>
      </c>
      <c r="CK27" s="32">
        <v>4.9537037037037039E-2</v>
      </c>
      <c r="CL27" s="31">
        <v>0.74652777777777779</v>
      </c>
      <c r="CM27" s="21"/>
      <c r="CN27" s="21"/>
      <c r="CO27" s="25">
        <v>24</v>
      </c>
      <c r="CP27" s="21" t="s">
        <v>26</v>
      </c>
      <c r="CQ27" s="21">
        <v>27.56</v>
      </c>
      <c r="CR27" s="26"/>
      <c r="CT27" s="4">
        <v>24</v>
      </c>
      <c r="CU27" t="s">
        <v>0</v>
      </c>
      <c r="CV27" s="3">
        <v>2.1261574074074075E-2</v>
      </c>
      <c r="CW27" s="3">
        <f t="shared" si="14"/>
        <v>5.3009259259259242E-3</v>
      </c>
      <c r="CZ27" s="4">
        <v>24</v>
      </c>
      <c r="DA27" s="41" t="s">
        <v>227</v>
      </c>
      <c r="DB27" s="3">
        <v>2.826388888888889E-2</v>
      </c>
      <c r="DC27" s="3">
        <f t="shared" si="4"/>
        <v>5.7291666666666671E-3</v>
      </c>
      <c r="DD27" s="39"/>
      <c r="DF27" s="4">
        <v>24</v>
      </c>
      <c r="DG27" t="s">
        <v>227</v>
      </c>
      <c r="DH27" s="3">
        <v>2.0381944444444446E-2</v>
      </c>
      <c r="DI27" s="3">
        <f t="shared" si="15"/>
        <v>4.745370370370372E-3</v>
      </c>
      <c r="DK27" s="4">
        <v>24</v>
      </c>
      <c r="DL27" t="s">
        <v>72</v>
      </c>
      <c r="DM27" s="3">
        <v>2.0543981481481479E-2</v>
      </c>
      <c r="DN27" s="3">
        <f t="shared" si="16"/>
        <v>4.8958333333333284E-3</v>
      </c>
      <c r="DQ27" s="4">
        <v>13</v>
      </c>
      <c r="DR27" t="s">
        <v>18</v>
      </c>
    </row>
    <row r="28" spans="1:122" ht="16" thickBot="1">
      <c r="A28" t="s">
        <v>8</v>
      </c>
      <c r="B28" s="3">
        <v>2.4733796296296295E-2</v>
      </c>
      <c r="C28" s="3">
        <f t="shared" si="0"/>
        <v>7.1759259259259224E-3</v>
      </c>
      <c r="D28" s="4">
        <v>25</v>
      </c>
      <c r="E28" s="4" t="s">
        <v>30</v>
      </c>
      <c r="G28" t="s">
        <v>41</v>
      </c>
      <c r="H28" s="3">
        <v>2.2025462962962958E-2</v>
      </c>
      <c r="I28" s="3">
        <f t="shared" si="1"/>
        <v>5.9259259259259213E-3</v>
      </c>
      <c r="J28" s="4">
        <v>25</v>
      </c>
      <c r="K28" s="4" t="s">
        <v>61</v>
      </c>
      <c r="M28" t="s">
        <v>12</v>
      </c>
      <c r="N28" s="3">
        <v>1.9421296296296294E-2</v>
      </c>
      <c r="O28" s="3">
        <f t="shared" si="2"/>
        <v>3.5532407407407388E-3</v>
      </c>
      <c r="P28" s="4">
        <v>25</v>
      </c>
      <c r="R28" s="8" t="s">
        <v>98</v>
      </c>
      <c r="S28" s="3">
        <v>2.0659722222222222E-2</v>
      </c>
      <c r="T28" s="3">
        <f t="shared" si="5"/>
        <v>4.3518518518518498E-3</v>
      </c>
      <c r="U28" s="4">
        <v>25</v>
      </c>
      <c r="W28" t="s">
        <v>96</v>
      </c>
      <c r="X28" s="3">
        <v>2.8622685185185185E-2</v>
      </c>
      <c r="Y28" s="3">
        <f t="shared" si="7"/>
        <v>5.7291666666666637E-3</v>
      </c>
      <c r="Z28" s="4">
        <v>25</v>
      </c>
      <c r="AA28" s="4"/>
      <c r="AB28" t="s">
        <v>76</v>
      </c>
      <c r="AC28" s="3">
        <v>2.045138888888889E-2</v>
      </c>
      <c r="AD28" s="3">
        <f t="shared" si="8"/>
        <v>4.2245370370370405E-3</v>
      </c>
      <c r="AF28" s="4">
        <v>25</v>
      </c>
      <c r="AH28" t="s">
        <v>94</v>
      </c>
      <c r="AI28" s="3">
        <v>2.0497685185185185E-2</v>
      </c>
      <c r="AJ28" s="3">
        <f t="shared" si="9"/>
        <v>4.0972222222222208E-3</v>
      </c>
      <c r="AK28" s="4">
        <v>25</v>
      </c>
      <c r="AM28">
        <v>25</v>
      </c>
      <c r="AN28" t="s">
        <v>77</v>
      </c>
      <c r="AO28" s="16">
        <v>4.8993055555555554E-2</v>
      </c>
      <c r="AP28" s="17">
        <v>0.64027777777777783</v>
      </c>
      <c r="AR28" s="4">
        <v>24</v>
      </c>
      <c r="AS28" t="s">
        <v>12</v>
      </c>
      <c r="AT28" t="s">
        <v>132</v>
      </c>
      <c r="AU28" s="16">
        <v>1.9270833333333334E-2</v>
      </c>
      <c r="AV28" s="3">
        <f t="shared" si="6"/>
        <v>3.2754629629629627E-3</v>
      </c>
      <c r="AX28" s="4">
        <v>25</v>
      </c>
      <c r="AY28" t="s">
        <v>151</v>
      </c>
      <c r="AZ28" s="16">
        <v>1.9907407407407408E-2</v>
      </c>
      <c r="BA28" s="3">
        <f t="shared" si="3"/>
        <v>4.2708333333333348E-3</v>
      </c>
      <c r="BB28" s="4">
        <v>25</v>
      </c>
      <c r="BC28" t="s">
        <v>77</v>
      </c>
      <c r="BD28" s="3">
        <v>1.9745370370370371E-2</v>
      </c>
      <c r="BE28" s="3">
        <f t="shared" si="10"/>
        <v>4.1203703703703715E-3</v>
      </c>
      <c r="BG28" s="4">
        <v>25</v>
      </c>
      <c r="BH28" t="s">
        <v>41</v>
      </c>
      <c r="BI28" s="3">
        <v>2.0601851851851854E-2</v>
      </c>
      <c r="BJ28" s="3">
        <f t="shared" si="11"/>
        <v>4.3402777777777797E-3</v>
      </c>
      <c r="BM28" s="4">
        <v>25</v>
      </c>
      <c r="BN28" t="s">
        <v>45</v>
      </c>
      <c r="BO28" s="15">
        <v>4.9976851851851856E-2</v>
      </c>
      <c r="BP28" s="3">
        <f t="shared" si="12"/>
        <v>1.2060185185185188E-2</v>
      </c>
      <c r="BQ28" t="s">
        <v>165</v>
      </c>
      <c r="BS28" s="20" t="s">
        <v>200</v>
      </c>
      <c r="BX28" s="4">
        <v>25</v>
      </c>
      <c r="BY28" t="s">
        <v>53</v>
      </c>
      <c r="BZ28" s="3">
        <v>2.0879629629629626E-2</v>
      </c>
      <c r="CA28" s="3">
        <f t="shared" si="13"/>
        <v>4.8495370370370411E-3</v>
      </c>
      <c r="CB28" s="3"/>
      <c r="CC28" s="27">
        <v>25</v>
      </c>
      <c r="CD28" s="28" t="s">
        <v>10</v>
      </c>
      <c r="CE28" s="28" t="s">
        <v>60</v>
      </c>
      <c r="CF28" s="28" t="s">
        <v>128</v>
      </c>
      <c r="CG28" s="29"/>
      <c r="CH28" s="26"/>
      <c r="CI28" s="25">
        <v>25</v>
      </c>
      <c r="CJ28" s="21" t="s">
        <v>40</v>
      </c>
      <c r="CK28" s="32">
        <v>5.0034722222222223E-2</v>
      </c>
      <c r="CL28" s="31">
        <v>0.77638888888888891</v>
      </c>
      <c r="CM28" s="21"/>
      <c r="CN28" s="21"/>
      <c r="CO28" s="25">
        <v>25</v>
      </c>
      <c r="CP28" s="21" t="s">
        <v>155</v>
      </c>
      <c r="CQ28" s="21">
        <v>28.04</v>
      </c>
      <c r="CR28" s="26"/>
      <c r="CT28" s="4">
        <v>25</v>
      </c>
      <c r="CU28" t="s">
        <v>53</v>
      </c>
      <c r="CV28" s="3">
        <v>2.207175925925926E-2</v>
      </c>
      <c r="CW28" s="3">
        <f t="shared" si="14"/>
        <v>6.1111111111111088E-3</v>
      </c>
      <c r="CZ28" s="4">
        <v>25</v>
      </c>
      <c r="DA28" s="41" t="s">
        <v>22</v>
      </c>
      <c r="DB28" s="3">
        <v>2.837962962962963E-2</v>
      </c>
      <c r="DC28" s="3">
        <f t="shared" si="4"/>
        <v>5.8449074074074063E-3</v>
      </c>
      <c r="DD28" s="39"/>
      <c r="DF28" s="4">
        <v>25</v>
      </c>
      <c r="DG28" t="s">
        <v>53</v>
      </c>
      <c r="DH28" s="3">
        <v>2.1215277777777777E-2</v>
      </c>
      <c r="DI28" s="3">
        <f t="shared" si="15"/>
        <v>5.5787037037037038E-3</v>
      </c>
      <c r="DK28" s="4">
        <v>25</v>
      </c>
      <c r="DL28" t="s">
        <v>53</v>
      </c>
      <c r="DM28" s="3">
        <v>2.1261574074074075E-2</v>
      </c>
      <c r="DN28" s="3">
        <f t="shared" si="16"/>
        <v>5.6134259259259245E-3</v>
      </c>
      <c r="DQ28" s="4">
        <v>7</v>
      </c>
      <c r="DR28" t="s">
        <v>12</v>
      </c>
    </row>
    <row r="29" spans="1:122" ht="15">
      <c r="A29" t="s">
        <v>1</v>
      </c>
      <c r="B29" s="3">
        <v>2.4745370370370372E-2</v>
      </c>
      <c r="C29" s="3">
        <f t="shared" si="0"/>
        <v>7.1874999999999994E-3</v>
      </c>
      <c r="D29" s="4">
        <v>26</v>
      </c>
      <c r="E29" s="4" t="s">
        <v>28</v>
      </c>
      <c r="G29" t="s">
        <v>53</v>
      </c>
      <c r="H29" s="3">
        <v>2.2337962962962962E-2</v>
      </c>
      <c r="I29" s="3">
        <f t="shared" si="1"/>
        <v>6.238425925925925E-3</v>
      </c>
      <c r="J29" s="4">
        <v>26</v>
      </c>
      <c r="K29" s="4" t="s">
        <v>27</v>
      </c>
      <c r="M29" t="s">
        <v>58</v>
      </c>
      <c r="N29" s="3">
        <v>1.9432870370370371E-2</v>
      </c>
      <c r="O29" s="3">
        <f t="shared" si="2"/>
        <v>3.5648148148148158E-3</v>
      </c>
      <c r="P29" s="4">
        <v>26</v>
      </c>
      <c r="R29" s="8" t="s">
        <v>76</v>
      </c>
      <c r="S29" s="3">
        <v>2.1423611111111112E-2</v>
      </c>
      <c r="T29" s="3">
        <f t="shared" si="5"/>
        <v>5.1157407407407401E-3</v>
      </c>
      <c r="U29" s="4">
        <v>26</v>
      </c>
      <c r="W29" t="s">
        <v>26</v>
      </c>
      <c r="X29" s="3">
        <v>2.8657407407407406E-2</v>
      </c>
      <c r="Y29" s="3">
        <f t="shared" si="7"/>
        <v>5.7638888888888844E-3</v>
      </c>
      <c r="Z29" s="4">
        <v>26</v>
      </c>
      <c r="AA29" s="4"/>
      <c r="AB29" t="s">
        <v>40</v>
      </c>
      <c r="AC29" s="3">
        <v>2.056712962962963E-2</v>
      </c>
      <c r="AD29" s="3">
        <f t="shared" si="8"/>
        <v>4.3402777777777797E-3</v>
      </c>
      <c r="AE29" t="s">
        <v>111</v>
      </c>
      <c r="AF29" s="4">
        <v>26</v>
      </c>
      <c r="AH29" t="s">
        <v>121</v>
      </c>
      <c r="AI29" s="3">
        <v>2.0543981481481479E-2</v>
      </c>
      <c r="AJ29" s="3">
        <f t="shared" si="9"/>
        <v>4.1435185185185151E-3</v>
      </c>
      <c r="AK29" s="4">
        <v>26</v>
      </c>
      <c r="AM29">
        <v>26</v>
      </c>
      <c r="AN29" t="s">
        <v>126</v>
      </c>
      <c r="AO29" s="16">
        <v>5.0740740740740746E-2</v>
      </c>
      <c r="AP29" s="17">
        <v>0.74513888888888891</v>
      </c>
      <c r="AR29" s="4">
        <v>25</v>
      </c>
      <c r="AS29" t="s">
        <v>138</v>
      </c>
      <c r="AT29" t="s">
        <v>133</v>
      </c>
      <c r="AU29" s="16">
        <v>1.9293981481481485E-2</v>
      </c>
      <c r="AV29" s="3">
        <f t="shared" si="6"/>
        <v>3.2986111111111133E-3</v>
      </c>
      <c r="AW29" t="s">
        <v>135</v>
      </c>
      <c r="AX29" s="4">
        <v>26</v>
      </c>
      <c r="AY29" t="s">
        <v>41</v>
      </c>
      <c r="AZ29" s="16">
        <v>2.0335648148148148E-2</v>
      </c>
      <c r="BA29" s="3">
        <f t="shared" si="3"/>
        <v>4.6990740740740743E-3</v>
      </c>
      <c r="BB29" s="4">
        <v>26</v>
      </c>
      <c r="BC29" t="s">
        <v>45</v>
      </c>
      <c r="BD29" s="3">
        <v>1.9918981481481482E-2</v>
      </c>
      <c r="BE29" s="3">
        <f t="shared" si="10"/>
        <v>4.293981481481482E-3</v>
      </c>
      <c r="BG29" s="4">
        <v>26</v>
      </c>
      <c r="BH29" t="s">
        <v>40</v>
      </c>
      <c r="BI29" s="3">
        <v>2.0902777777777781E-2</v>
      </c>
      <c r="BJ29" s="3">
        <f t="shared" si="11"/>
        <v>4.6412037037037064E-3</v>
      </c>
      <c r="BM29" s="4">
        <v>26</v>
      </c>
      <c r="BN29" t="s">
        <v>41</v>
      </c>
      <c r="BO29" s="15">
        <v>5.0266203703703709E-2</v>
      </c>
      <c r="BP29" s="3">
        <f t="shared" si="12"/>
        <v>1.2349537037037041E-2</v>
      </c>
      <c r="BQ29" t="s">
        <v>169</v>
      </c>
      <c r="BR29" t="s">
        <v>111</v>
      </c>
      <c r="BS29" s="20" t="s">
        <v>201</v>
      </c>
      <c r="BX29" s="4">
        <v>26</v>
      </c>
      <c r="BY29" t="s">
        <v>126</v>
      </c>
      <c r="BZ29" s="3">
        <v>2.2789351851851852E-2</v>
      </c>
      <c r="CA29" s="3">
        <f t="shared" si="13"/>
        <v>6.7592592592592669E-3</v>
      </c>
      <c r="CB29" s="3"/>
      <c r="CC29" s="21"/>
      <c r="CD29" s="21"/>
      <c r="CE29" s="21"/>
      <c r="CF29" s="21"/>
      <c r="CG29" s="21"/>
      <c r="CH29" s="26"/>
      <c r="CI29" s="25">
        <v>26</v>
      </c>
      <c r="CJ29" s="21" t="s">
        <v>41</v>
      </c>
      <c r="CK29" s="32">
        <v>5.0289351851851849E-2</v>
      </c>
      <c r="CL29" s="31">
        <v>0.79166666666666663</v>
      </c>
      <c r="CM29" s="21" t="s">
        <v>135</v>
      </c>
      <c r="CN29" s="21"/>
      <c r="CO29" s="25">
        <v>26</v>
      </c>
      <c r="CP29" s="21" t="s">
        <v>45</v>
      </c>
      <c r="CQ29" s="21">
        <v>28.05</v>
      </c>
      <c r="CR29" s="26"/>
      <c r="CT29" s="4">
        <v>26</v>
      </c>
      <c r="CU29" t="s">
        <v>228</v>
      </c>
      <c r="CV29" s="3">
        <v>2.2581018518518518E-2</v>
      </c>
      <c r="CW29" s="3">
        <f t="shared" si="14"/>
        <v>6.6203703703703667E-3</v>
      </c>
      <c r="CZ29" s="4">
        <v>26</v>
      </c>
      <c r="DA29" s="41" t="s">
        <v>253</v>
      </c>
      <c r="DB29" s="3">
        <v>2.8391203703703707E-2</v>
      </c>
      <c r="DC29" s="3">
        <f t="shared" si="4"/>
        <v>5.8564814814814833E-3</v>
      </c>
      <c r="DD29" s="42" t="s">
        <v>254</v>
      </c>
      <c r="DF29" s="4">
        <v>26</v>
      </c>
      <c r="DG29" t="s">
        <v>0</v>
      </c>
      <c r="DH29" s="3">
        <v>2.1284722222222222E-2</v>
      </c>
      <c r="DI29" s="3">
        <f t="shared" si="15"/>
        <v>5.6481481481481487E-3</v>
      </c>
      <c r="DK29" s="4">
        <v>26</v>
      </c>
      <c r="DL29" t="s">
        <v>46</v>
      </c>
      <c r="DM29" s="3">
        <v>2.1863425925925925E-2</v>
      </c>
      <c r="DN29" s="3">
        <f t="shared" si="16"/>
        <v>6.2152777777777744E-3</v>
      </c>
      <c r="DQ29" s="4">
        <v>2</v>
      </c>
      <c r="DR29" t="s">
        <v>156</v>
      </c>
    </row>
    <row r="30" spans="1:122" ht="15">
      <c r="A30" t="s">
        <v>0</v>
      </c>
      <c r="B30" s="3">
        <v>2.6898148148148147E-2</v>
      </c>
      <c r="C30" s="3">
        <f t="shared" si="0"/>
        <v>9.3402777777777737E-3</v>
      </c>
      <c r="D30" s="4">
        <v>27</v>
      </c>
      <c r="E30" s="4" t="s">
        <v>27</v>
      </c>
      <c r="G30" t="s">
        <v>15</v>
      </c>
      <c r="H30" s="3">
        <v>2.372685185185185E-2</v>
      </c>
      <c r="I30" s="3">
        <f t="shared" si="1"/>
        <v>7.6273148148148125E-3</v>
      </c>
      <c r="J30" s="4">
        <v>27</v>
      </c>
      <c r="K30" s="4" t="s">
        <v>62</v>
      </c>
      <c r="M30" t="s">
        <v>73</v>
      </c>
      <c r="N30" s="3">
        <v>1.9467592592592595E-2</v>
      </c>
      <c r="O30" s="3">
        <f t="shared" si="2"/>
        <v>3.59953703703704E-3</v>
      </c>
      <c r="P30" s="4">
        <v>27</v>
      </c>
      <c r="R30" s="8" t="s">
        <v>81</v>
      </c>
      <c r="S30" s="3">
        <v>2.1504629629629627E-2</v>
      </c>
      <c r="T30" s="3">
        <f t="shared" si="5"/>
        <v>5.1967592592592551E-3</v>
      </c>
      <c r="U30" s="4">
        <v>27</v>
      </c>
      <c r="W30" t="s">
        <v>45</v>
      </c>
      <c r="X30" s="3">
        <v>2.8761574074074075E-2</v>
      </c>
      <c r="Y30" s="3">
        <f t="shared" si="7"/>
        <v>5.8680555555555534E-3</v>
      </c>
      <c r="Z30" s="4">
        <v>27</v>
      </c>
      <c r="AA30" s="4"/>
      <c r="AB30" t="s">
        <v>104</v>
      </c>
      <c r="AC30" s="3">
        <v>2.0613425925925927E-2</v>
      </c>
      <c r="AD30" s="3">
        <f t="shared" si="8"/>
        <v>4.3865740740740775E-3</v>
      </c>
      <c r="AF30" s="4">
        <v>27</v>
      </c>
      <c r="AH30" t="s">
        <v>122</v>
      </c>
      <c r="AI30" s="3">
        <v>2.0636574074074075E-2</v>
      </c>
      <c r="AJ30" s="3">
        <f t="shared" si="9"/>
        <v>4.2361111111111106E-3</v>
      </c>
      <c r="AK30" s="4">
        <v>27</v>
      </c>
      <c r="AM30">
        <v>27</v>
      </c>
      <c r="AN30" t="s">
        <v>41</v>
      </c>
      <c r="AO30" s="16">
        <v>5.1192129629629629E-2</v>
      </c>
      <c r="AP30" s="17">
        <v>0.77222222222222225</v>
      </c>
      <c r="AR30" s="4">
        <v>26</v>
      </c>
      <c r="AS30" t="s">
        <v>139</v>
      </c>
      <c r="AT30" t="s">
        <v>133</v>
      </c>
      <c r="AU30" s="16">
        <v>1.9421296296296294E-2</v>
      </c>
      <c r="AV30" s="3">
        <f t="shared" si="6"/>
        <v>3.4259259259259225E-3</v>
      </c>
      <c r="AW30" t="s">
        <v>135</v>
      </c>
      <c r="AX30" s="4">
        <v>27</v>
      </c>
      <c r="AY30" t="s">
        <v>104</v>
      </c>
      <c r="AZ30" s="16">
        <v>2.0335648148148148E-2</v>
      </c>
      <c r="BA30" s="3">
        <f t="shared" si="3"/>
        <v>4.6990740740740743E-3</v>
      </c>
      <c r="BB30" s="4">
        <v>27</v>
      </c>
      <c r="BC30" t="s">
        <v>157</v>
      </c>
      <c r="BD30" s="3">
        <v>2.0150462962962964E-2</v>
      </c>
      <c r="BE30" s="3">
        <f t="shared" si="10"/>
        <v>4.5254629629629638E-3</v>
      </c>
      <c r="BG30" s="4">
        <v>27</v>
      </c>
      <c r="BH30" t="s">
        <v>72</v>
      </c>
      <c r="BI30" s="3">
        <v>2.0902777777777781E-2</v>
      </c>
      <c r="BJ30" s="3">
        <f t="shared" si="11"/>
        <v>4.6412037037037064E-3</v>
      </c>
      <c r="BM30" s="4">
        <v>27</v>
      </c>
      <c r="BN30" t="s">
        <v>92</v>
      </c>
      <c r="BO30" s="15">
        <v>5.1469907407407402E-2</v>
      </c>
      <c r="BP30" s="3">
        <f t="shared" si="12"/>
        <v>1.3553240740740734E-2</v>
      </c>
      <c r="BQ30" t="s">
        <v>29</v>
      </c>
      <c r="BR30" t="s">
        <v>111</v>
      </c>
      <c r="BS30" s="20" t="s">
        <v>202</v>
      </c>
      <c r="BX30" s="4">
        <v>27</v>
      </c>
      <c r="BY30" t="s">
        <v>178</v>
      </c>
      <c r="BZ30" s="3">
        <v>2.3819444444444445E-2</v>
      </c>
      <c r="CA30" s="3">
        <f t="shared" si="13"/>
        <v>7.7893518518518598E-3</v>
      </c>
      <c r="CB30" s="3"/>
      <c r="CC30" s="21"/>
      <c r="CD30" s="21"/>
      <c r="CE30" s="21"/>
      <c r="CF30" s="21"/>
      <c r="CG30" s="21"/>
      <c r="CH30" s="26"/>
      <c r="CI30" s="25">
        <v>27</v>
      </c>
      <c r="CJ30" s="21" t="s">
        <v>53</v>
      </c>
      <c r="CK30" s="32">
        <v>5.1747685185185188E-2</v>
      </c>
      <c r="CL30" s="31">
        <v>0.87916666666666676</v>
      </c>
      <c r="CM30" s="21"/>
      <c r="CN30" s="21"/>
      <c r="CO30" s="25">
        <v>27</v>
      </c>
      <c r="CP30" s="21" t="s">
        <v>218</v>
      </c>
      <c r="CQ30" s="70" t="s">
        <v>226</v>
      </c>
      <c r="CR30" s="71"/>
      <c r="CT30" s="4">
        <v>27</v>
      </c>
      <c r="CU30" t="s">
        <v>50</v>
      </c>
      <c r="CV30" s="3">
        <v>2.3541666666666666E-2</v>
      </c>
      <c r="CW30" s="3">
        <f t="shared" si="14"/>
        <v>7.5810185185185147E-3</v>
      </c>
      <c r="CZ30" s="4">
        <v>27</v>
      </c>
      <c r="DA30" s="41" t="s">
        <v>176</v>
      </c>
      <c r="DB30" s="3">
        <v>2.9548611111111109E-2</v>
      </c>
      <c r="DC30" s="3">
        <f t="shared" si="4"/>
        <v>7.0138888888888855E-3</v>
      </c>
      <c r="DD30" s="39"/>
      <c r="DF30" s="4">
        <v>27</v>
      </c>
      <c r="DG30" t="s">
        <v>46</v>
      </c>
      <c r="DH30" s="3">
        <v>2.2349537037037032E-2</v>
      </c>
      <c r="DI30" s="3">
        <f t="shared" si="15"/>
        <v>6.7129629629629588E-3</v>
      </c>
      <c r="DK30" s="4">
        <v>27</v>
      </c>
      <c r="DL30" t="s">
        <v>47</v>
      </c>
      <c r="DM30" s="3">
        <v>2.224537037037037E-2</v>
      </c>
      <c r="DN30" s="3">
        <f t="shared" si="16"/>
        <v>6.5972222222222196E-3</v>
      </c>
      <c r="DQ30" s="4">
        <v>3</v>
      </c>
      <c r="DR30" t="s">
        <v>58</v>
      </c>
    </row>
    <row r="31" spans="1:122" ht="15">
      <c r="G31" t="s">
        <v>1</v>
      </c>
      <c r="H31" s="3">
        <v>2.3738425925925923E-2</v>
      </c>
      <c r="I31" s="3">
        <f t="shared" si="1"/>
        <v>7.638888888888886E-3</v>
      </c>
      <c r="J31" s="4">
        <v>28</v>
      </c>
      <c r="K31" s="4" t="s">
        <v>28</v>
      </c>
      <c r="M31" t="s">
        <v>67</v>
      </c>
      <c r="N31" s="3">
        <v>1.9594907407407405E-2</v>
      </c>
      <c r="O31" s="3">
        <f t="shared" si="2"/>
        <v>3.7268518518518493E-3</v>
      </c>
      <c r="P31" s="4">
        <v>28</v>
      </c>
      <c r="R31" s="8" t="s">
        <v>40</v>
      </c>
      <c r="S31" s="3">
        <v>2.1574074074074075E-2</v>
      </c>
      <c r="T31" s="3">
        <f t="shared" si="5"/>
        <v>5.2662037037037035E-3</v>
      </c>
      <c r="U31" s="4">
        <v>28</v>
      </c>
      <c r="W31" t="s">
        <v>40</v>
      </c>
      <c r="X31" s="3">
        <v>2.9305555555555557E-2</v>
      </c>
      <c r="Y31" s="3">
        <f t="shared" si="7"/>
        <v>6.4120370370370355E-3</v>
      </c>
      <c r="Z31" s="4">
        <v>28</v>
      </c>
      <c r="AA31" s="4"/>
      <c r="AB31" t="s">
        <v>41</v>
      </c>
      <c r="AC31" s="3">
        <v>2.0763888888888887E-2</v>
      </c>
      <c r="AD31" s="3">
        <f t="shared" si="8"/>
        <v>4.5370370370370373E-3</v>
      </c>
      <c r="AF31" s="4">
        <v>28</v>
      </c>
      <c r="AH31" t="s">
        <v>98</v>
      </c>
      <c r="AI31" s="3">
        <v>2.0706018518518519E-2</v>
      </c>
      <c r="AJ31" s="3">
        <f t="shared" si="9"/>
        <v>4.3055555555555555E-3</v>
      </c>
      <c r="AK31" s="4">
        <v>28</v>
      </c>
      <c r="AM31">
        <v>28</v>
      </c>
      <c r="AN31" t="s">
        <v>94</v>
      </c>
      <c r="AO31" s="16">
        <v>5.1238425925925923E-2</v>
      </c>
      <c r="AP31" s="17">
        <v>0.77500000000000002</v>
      </c>
      <c r="AR31" s="4">
        <v>27</v>
      </c>
      <c r="AS31" t="s">
        <v>122</v>
      </c>
      <c r="AT31" t="s">
        <v>133</v>
      </c>
      <c r="AU31" s="16">
        <v>1.9606481481481482E-2</v>
      </c>
      <c r="AV31" s="3">
        <f t="shared" si="6"/>
        <v>3.6111111111111101E-3</v>
      </c>
      <c r="AW31" t="s">
        <v>135</v>
      </c>
      <c r="AX31" s="4">
        <v>28</v>
      </c>
      <c r="AY31" t="s">
        <v>40</v>
      </c>
      <c r="AZ31" s="16">
        <v>2.0578703703703703E-2</v>
      </c>
      <c r="BA31" s="3">
        <f t="shared" si="3"/>
        <v>4.9421296296296297E-3</v>
      </c>
      <c r="BB31" s="4">
        <v>28</v>
      </c>
      <c r="BC31" t="s">
        <v>72</v>
      </c>
      <c r="BD31" s="3">
        <v>2.0358796296296295E-2</v>
      </c>
      <c r="BE31" s="3">
        <f t="shared" si="10"/>
        <v>4.733796296296295E-3</v>
      </c>
      <c r="BG31" s="4">
        <v>28</v>
      </c>
      <c r="BH31" t="s">
        <v>8</v>
      </c>
      <c r="BI31" s="3">
        <v>2.0972222222222222E-2</v>
      </c>
      <c r="BJ31" s="3">
        <f t="shared" si="11"/>
        <v>4.7106481481481478E-3</v>
      </c>
      <c r="BM31" s="4">
        <v>28</v>
      </c>
      <c r="BN31" t="s">
        <v>72</v>
      </c>
      <c r="BO31" s="15">
        <v>5.1574074074074078E-2</v>
      </c>
      <c r="BP31" s="3">
        <f t="shared" si="12"/>
        <v>1.365740740740741E-2</v>
      </c>
      <c r="BQ31" t="s">
        <v>167</v>
      </c>
      <c r="BS31" s="20" t="s">
        <v>284</v>
      </c>
      <c r="BX31" s="4">
        <v>28</v>
      </c>
      <c r="BY31" t="s">
        <v>50</v>
      </c>
      <c r="BZ31" s="3">
        <v>2.5208333333333333E-2</v>
      </c>
      <c r="CA31" s="3">
        <f t="shared" si="13"/>
        <v>9.1782407407407472E-3</v>
      </c>
      <c r="CB31" s="3"/>
      <c r="CC31" s="21"/>
      <c r="CD31" s="21"/>
      <c r="CE31" s="21"/>
      <c r="CF31" s="21"/>
      <c r="CG31" s="21"/>
      <c r="CH31" s="26"/>
      <c r="CI31" s="25">
        <v>28</v>
      </c>
      <c r="CJ31" s="21" t="s">
        <v>76</v>
      </c>
      <c r="CK31" s="32">
        <v>5.1967592592592593E-2</v>
      </c>
      <c r="CL31" s="31">
        <v>0.89236111111111116</v>
      </c>
      <c r="CM31" s="21"/>
      <c r="CN31" s="21"/>
      <c r="CO31" s="25">
        <v>28</v>
      </c>
      <c r="CP31" s="21" t="s">
        <v>141</v>
      </c>
      <c r="CQ31" s="21">
        <v>28.4</v>
      </c>
      <c r="CR31" s="26"/>
      <c r="CT31" s="4">
        <v>28</v>
      </c>
      <c r="CU31" t="s">
        <v>38</v>
      </c>
      <c r="CV31" s="3">
        <v>2.9236111111111112E-2</v>
      </c>
      <c r="CW31" s="3">
        <f t="shared" si="14"/>
        <v>1.3275462962962961E-2</v>
      </c>
      <c r="CZ31" s="4">
        <v>28</v>
      </c>
      <c r="DA31" s="41" t="s">
        <v>72</v>
      </c>
      <c r="DB31" s="3">
        <v>2.988425925925926E-2</v>
      </c>
      <c r="DC31" s="3">
        <f t="shared" si="4"/>
        <v>7.3495370370370364E-3</v>
      </c>
      <c r="DD31" s="42" t="s">
        <v>255</v>
      </c>
      <c r="DF31" s="4">
        <v>28</v>
      </c>
      <c r="DG31" t="s">
        <v>47</v>
      </c>
      <c r="DH31" s="3">
        <v>2.2824074074074076E-2</v>
      </c>
      <c r="DI31" s="3">
        <f t="shared" si="15"/>
        <v>7.1875000000000029E-3</v>
      </c>
      <c r="DK31" s="4">
        <v>28</v>
      </c>
      <c r="DL31" t="s">
        <v>50</v>
      </c>
      <c r="DM31" s="3">
        <v>2.372685185185185E-2</v>
      </c>
      <c r="DN31" s="3">
        <f t="shared" si="16"/>
        <v>8.0787037037036991E-3</v>
      </c>
      <c r="DQ31" s="4">
        <v>5</v>
      </c>
      <c r="DR31" t="s">
        <v>9</v>
      </c>
    </row>
    <row r="32" spans="1:122" ht="15">
      <c r="G32" t="s">
        <v>0</v>
      </c>
      <c r="H32" s="3">
        <v>2.3807870370370368E-2</v>
      </c>
      <c r="I32" s="3">
        <f t="shared" si="1"/>
        <v>7.7083333333333309E-3</v>
      </c>
      <c r="J32" s="4">
        <v>29</v>
      </c>
      <c r="K32" s="4" t="s">
        <v>27</v>
      </c>
      <c r="M32" t="s">
        <v>45</v>
      </c>
      <c r="N32" s="3">
        <v>1.9606481481481482E-2</v>
      </c>
      <c r="O32" s="3">
        <f t="shared" si="2"/>
        <v>3.7384259259259263E-3</v>
      </c>
      <c r="P32" s="4">
        <v>29</v>
      </c>
      <c r="R32" s="8" t="s">
        <v>94</v>
      </c>
      <c r="S32" s="3">
        <v>2.1701388888888892E-2</v>
      </c>
      <c r="T32" s="3">
        <f t="shared" si="5"/>
        <v>5.3935185185185197E-3</v>
      </c>
      <c r="U32" s="4">
        <v>29</v>
      </c>
      <c r="W32" t="s">
        <v>76</v>
      </c>
      <c r="X32" s="3">
        <v>3.0555555555555555E-2</v>
      </c>
      <c r="Y32" s="3">
        <f t="shared" si="7"/>
        <v>7.6620370370370332E-3</v>
      </c>
      <c r="Z32" s="4">
        <v>29</v>
      </c>
      <c r="AA32" s="4"/>
      <c r="AB32" t="s">
        <v>72</v>
      </c>
      <c r="AC32" s="3">
        <v>2.0995370370370373E-2</v>
      </c>
      <c r="AD32" s="3">
        <f t="shared" si="8"/>
        <v>4.7685185185185226E-3</v>
      </c>
      <c r="AF32" s="4">
        <v>29</v>
      </c>
      <c r="AH32" t="s">
        <v>76</v>
      </c>
      <c r="AI32" s="3">
        <v>2.0949074074074075E-2</v>
      </c>
      <c r="AJ32" s="3">
        <f t="shared" si="9"/>
        <v>4.5486111111111109E-3</v>
      </c>
      <c r="AK32" s="4">
        <v>29</v>
      </c>
      <c r="AM32">
        <v>29</v>
      </c>
      <c r="AN32" t="s">
        <v>72</v>
      </c>
      <c r="AO32" s="16">
        <v>5.3113425925925932E-2</v>
      </c>
      <c r="AP32" s="17">
        <v>0.88750000000000007</v>
      </c>
      <c r="AR32" s="4">
        <v>28</v>
      </c>
      <c r="AS32" t="s">
        <v>26</v>
      </c>
      <c r="AT32" t="s">
        <v>132</v>
      </c>
      <c r="AU32" s="16">
        <v>1.9618055555555555E-2</v>
      </c>
      <c r="AV32" s="3">
        <f t="shared" si="6"/>
        <v>3.6226851851851836E-3</v>
      </c>
      <c r="AX32" s="4">
        <v>29</v>
      </c>
      <c r="AY32" t="s">
        <v>76</v>
      </c>
      <c r="AZ32" s="16">
        <v>2.0601851851851854E-2</v>
      </c>
      <c r="BA32" s="3">
        <f t="shared" si="3"/>
        <v>4.9652777777777803E-3</v>
      </c>
      <c r="BB32" s="4">
        <v>29</v>
      </c>
      <c r="BC32" t="s">
        <v>104</v>
      </c>
      <c r="BD32" s="3">
        <v>2.0358796296296295E-2</v>
      </c>
      <c r="BE32" s="3">
        <f t="shared" si="10"/>
        <v>4.733796296296295E-3</v>
      </c>
      <c r="BG32" s="4">
        <v>29</v>
      </c>
      <c r="BH32" t="s">
        <v>1</v>
      </c>
      <c r="BI32" s="3">
        <v>2.101851851851852E-2</v>
      </c>
      <c r="BJ32" s="3">
        <f t="shared" si="11"/>
        <v>4.7569444444444456E-3</v>
      </c>
      <c r="BM32" s="4">
        <v>29</v>
      </c>
      <c r="BN32" t="s">
        <v>94</v>
      </c>
      <c r="BO32" s="15">
        <v>5.1909722222222225E-2</v>
      </c>
      <c r="BP32" s="3">
        <f t="shared" si="12"/>
        <v>1.3993055555555557E-2</v>
      </c>
      <c r="BQ32" t="s">
        <v>29</v>
      </c>
      <c r="BS32" s="20" t="s">
        <v>285</v>
      </c>
      <c r="BX32" s="4"/>
      <c r="BY32" t="s">
        <v>155</v>
      </c>
      <c r="BZ32" s="3" t="s">
        <v>85</v>
      </c>
      <c r="CA32" s="3" t="s">
        <v>128</v>
      </c>
      <c r="CB32" s="3"/>
      <c r="CC32" s="21"/>
      <c r="CD32" s="21"/>
      <c r="CE32" s="21"/>
      <c r="CF32" s="21"/>
      <c r="CG32" s="21"/>
      <c r="CH32" s="26"/>
      <c r="CI32" s="25">
        <v>29</v>
      </c>
      <c r="CJ32" s="21" t="s">
        <v>46</v>
      </c>
      <c r="CK32" s="32">
        <v>5.2615740740740741E-2</v>
      </c>
      <c r="CL32" s="31">
        <v>0.93125000000000002</v>
      </c>
      <c r="CM32" s="21" t="s">
        <v>135</v>
      </c>
      <c r="CN32" s="21"/>
      <c r="CO32" s="25">
        <v>29</v>
      </c>
      <c r="CP32" s="21" t="s">
        <v>40</v>
      </c>
      <c r="CQ32" s="21">
        <v>28.47</v>
      </c>
      <c r="CR32" s="26"/>
      <c r="CU32" t="s">
        <v>177</v>
      </c>
      <c r="CV32" s="3" t="s">
        <v>263</v>
      </c>
      <c r="CW32" s="15"/>
      <c r="CZ32" s="4">
        <v>29</v>
      </c>
      <c r="DA32" s="41" t="s">
        <v>40</v>
      </c>
      <c r="DB32" s="3">
        <v>3.0451388888888889E-2</v>
      </c>
      <c r="DC32" s="3">
        <f t="shared" si="4"/>
        <v>7.9166666666666656E-3</v>
      </c>
      <c r="DD32" s="42" t="s">
        <v>256</v>
      </c>
      <c r="DF32" s="4">
        <v>29</v>
      </c>
      <c r="DG32" t="s">
        <v>50</v>
      </c>
      <c r="DH32" s="3">
        <v>2.3784722222222221E-2</v>
      </c>
      <c r="DI32" s="3">
        <f t="shared" si="15"/>
        <v>8.1481481481481474E-3</v>
      </c>
      <c r="DK32" s="4"/>
      <c r="DL32" t="s">
        <v>100</v>
      </c>
      <c r="DM32" s="3" t="s">
        <v>259</v>
      </c>
      <c r="DN32" s="3"/>
      <c r="DQ32" s="4">
        <v>8</v>
      </c>
      <c r="DR32" t="s">
        <v>42</v>
      </c>
    </row>
    <row r="33" spans="7:122" ht="15">
      <c r="G33" t="s">
        <v>46</v>
      </c>
      <c r="H33" s="3">
        <v>2.4004629629629629E-2</v>
      </c>
      <c r="I33" s="3">
        <f t="shared" si="1"/>
        <v>7.905092592592592E-3</v>
      </c>
      <c r="J33" s="4">
        <v>30</v>
      </c>
      <c r="K33" s="4" t="s">
        <v>62</v>
      </c>
      <c r="M33" t="s">
        <v>82</v>
      </c>
      <c r="N33" s="3">
        <v>1.96875E-2</v>
      </c>
      <c r="O33" s="3">
        <f t="shared" si="2"/>
        <v>3.8194444444444448E-3</v>
      </c>
      <c r="P33" s="4">
        <v>30</v>
      </c>
      <c r="R33" s="8" t="s">
        <v>72</v>
      </c>
      <c r="S33" s="3">
        <v>2.1967592592592594E-2</v>
      </c>
      <c r="T33" s="3">
        <f t="shared" si="5"/>
        <v>5.6597222222222222E-3</v>
      </c>
      <c r="U33" s="4">
        <v>30</v>
      </c>
      <c r="W33" t="s">
        <v>104</v>
      </c>
      <c r="X33" s="3">
        <v>3.0578703703703702E-2</v>
      </c>
      <c r="Y33" s="3">
        <f t="shared" si="7"/>
        <v>7.6851851851851803E-3</v>
      </c>
      <c r="Z33" s="4">
        <v>30</v>
      </c>
      <c r="AA33" s="4"/>
      <c r="AB33" t="s">
        <v>116</v>
      </c>
      <c r="AC33" s="3">
        <v>2.1412037037037035E-2</v>
      </c>
      <c r="AD33" s="3">
        <f t="shared" si="8"/>
        <v>5.185185185185185E-3</v>
      </c>
      <c r="AF33" s="4">
        <v>30</v>
      </c>
      <c r="AH33" t="s">
        <v>41</v>
      </c>
      <c r="AI33" s="3">
        <v>2.1631944444444443E-2</v>
      </c>
      <c r="AJ33" s="3">
        <f t="shared" si="9"/>
        <v>5.2314814814814793E-3</v>
      </c>
      <c r="AK33" s="4">
        <v>30</v>
      </c>
      <c r="AM33">
        <v>30</v>
      </c>
      <c r="AN33" t="s">
        <v>8</v>
      </c>
      <c r="AO33" s="16">
        <v>5.347222222222222E-2</v>
      </c>
      <c r="AP33" s="17">
        <v>0.90902777777777777</v>
      </c>
      <c r="AR33" s="4">
        <v>29</v>
      </c>
      <c r="AS33" t="s">
        <v>140</v>
      </c>
      <c r="AT33" t="s">
        <v>133</v>
      </c>
      <c r="AU33" s="16">
        <v>1.9953703703703706E-2</v>
      </c>
      <c r="AV33" s="3">
        <f t="shared" si="6"/>
        <v>3.9583333333333345E-3</v>
      </c>
      <c r="AX33" s="4">
        <v>30</v>
      </c>
      <c r="AY33" t="s">
        <v>8</v>
      </c>
      <c r="AZ33" s="16">
        <v>2.0659722222222222E-2</v>
      </c>
      <c r="BA33" s="3">
        <f t="shared" si="3"/>
        <v>5.0231481481481481E-3</v>
      </c>
      <c r="BB33" s="4">
        <v>30</v>
      </c>
      <c r="BC33" t="s">
        <v>41</v>
      </c>
      <c r="BD33" s="3">
        <v>2.0520833333333332E-2</v>
      </c>
      <c r="BE33" s="3">
        <f t="shared" si="10"/>
        <v>4.8958333333333319E-3</v>
      </c>
      <c r="BG33" s="4">
        <v>30</v>
      </c>
      <c r="BH33" t="s">
        <v>0</v>
      </c>
      <c r="BI33" s="3">
        <v>2.1423611111111112E-2</v>
      </c>
      <c r="BJ33" s="3">
        <f t="shared" si="11"/>
        <v>5.1620370370370379E-3</v>
      </c>
      <c r="BM33" s="4">
        <v>30</v>
      </c>
      <c r="BN33" t="s">
        <v>53</v>
      </c>
      <c r="BO33" s="15">
        <v>5.1990740740740747E-2</v>
      </c>
      <c r="BP33" s="3">
        <f t="shared" si="12"/>
        <v>1.4074074074074079E-2</v>
      </c>
      <c r="BQ33" t="s">
        <v>170</v>
      </c>
      <c r="BS33" s="20" t="s">
        <v>203</v>
      </c>
      <c r="CC33" s="21"/>
      <c r="CD33" s="21"/>
      <c r="CE33" s="21"/>
      <c r="CF33" s="21"/>
      <c r="CG33" s="21"/>
      <c r="CH33" s="26"/>
      <c r="CI33" s="25">
        <v>30</v>
      </c>
      <c r="CJ33" s="21" t="s">
        <v>121</v>
      </c>
      <c r="CK33" s="32">
        <v>5.2766203703703697E-2</v>
      </c>
      <c r="CL33" s="31">
        <v>0.94027777777777777</v>
      </c>
      <c r="CM33" s="21"/>
      <c r="CN33" s="21"/>
      <c r="CO33" s="25">
        <v>30</v>
      </c>
      <c r="CP33" s="21" t="s">
        <v>81</v>
      </c>
      <c r="CQ33" s="21">
        <v>28.52</v>
      </c>
      <c r="CR33" s="26"/>
      <c r="CU33" t="s">
        <v>155</v>
      </c>
      <c r="CV33" s="3" t="s">
        <v>263</v>
      </c>
      <c r="CW33" s="3"/>
      <c r="CZ33" s="4">
        <v>30</v>
      </c>
      <c r="DA33" s="41" t="s">
        <v>46</v>
      </c>
      <c r="DB33" s="3">
        <v>3.0578703703703702E-2</v>
      </c>
      <c r="DC33" s="3">
        <f t="shared" si="4"/>
        <v>8.0439814814814783E-3</v>
      </c>
      <c r="DD33" s="39"/>
      <c r="DH33" s="3"/>
      <c r="DI33" s="3"/>
      <c r="DL33" t="s">
        <v>70</v>
      </c>
      <c r="DM33" s="3" t="s">
        <v>259</v>
      </c>
      <c r="DN33" s="3"/>
      <c r="DQ33" s="4">
        <v>1</v>
      </c>
      <c r="DR33" t="s">
        <v>115</v>
      </c>
    </row>
    <row r="34" spans="7:122" ht="16" thickBot="1">
      <c r="G34" t="s">
        <v>43</v>
      </c>
      <c r="H34" s="3">
        <v>2.4363425925925927E-2</v>
      </c>
      <c r="I34" s="3">
        <f t="shared" si="1"/>
        <v>8.2638888888888901E-3</v>
      </c>
      <c r="J34" s="4">
        <v>31</v>
      </c>
      <c r="K34" s="4" t="s">
        <v>29</v>
      </c>
      <c r="M34" t="s">
        <v>77</v>
      </c>
      <c r="N34" s="3">
        <v>1.9791666666666666E-2</v>
      </c>
      <c r="O34" s="3">
        <f t="shared" si="2"/>
        <v>3.9236111111111104E-3</v>
      </c>
      <c r="P34" s="4">
        <v>31</v>
      </c>
      <c r="R34" s="8" t="s">
        <v>92</v>
      </c>
      <c r="S34" s="3">
        <v>2.2141203703703705E-2</v>
      </c>
      <c r="T34" s="3">
        <f t="shared" si="5"/>
        <v>5.8333333333333327E-3</v>
      </c>
      <c r="U34" s="4">
        <v>31</v>
      </c>
      <c r="W34" t="s">
        <v>72</v>
      </c>
      <c r="X34" s="3">
        <v>3.0902777777777779E-2</v>
      </c>
      <c r="Y34" s="3">
        <f t="shared" si="7"/>
        <v>8.0092592592592576E-3</v>
      </c>
      <c r="Z34" s="4">
        <v>31</v>
      </c>
      <c r="AA34" s="4"/>
      <c r="AB34" t="s">
        <v>53</v>
      </c>
      <c r="AC34" s="3">
        <v>2.1423611111111112E-2</v>
      </c>
      <c r="AD34" s="3">
        <f t="shared" si="8"/>
        <v>5.1967592592592621E-3</v>
      </c>
      <c r="AF34" s="4">
        <v>31</v>
      </c>
      <c r="AH34" t="s">
        <v>53</v>
      </c>
      <c r="AI34" s="3">
        <v>2.1921296296296296E-2</v>
      </c>
      <c r="AJ34" s="3">
        <f t="shared" si="9"/>
        <v>5.5208333333333325E-3</v>
      </c>
      <c r="AK34" s="4">
        <v>31</v>
      </c>
      <c r="AM34">
        <v>31</v>
      </c>
      <c r="AN34" t="s">
        <v>92</v>
      </c>
      <c r="AO34" s="16">
        <v>5.3564814814814815E-2</v>
      </c>
      <c r="AP34" s="17">
        <v>0.9145833333333333</v>
      </c>
      <c r="AR34" s="4">
        <v>30</v>
      </c>
      <c r="AS34" t="s">
        <v>94</v>
      </c>
      <c r="AT34" t="s">
        <v>133</v>
      </c>
      <c r="AU34" s="16">
        <v>2.0347222222222221E-2</v>
      </c>
      <c r="AV34" s="3">
        <f t="shared" si="6"/>
        <v>4.3518518518518498E-3</v>
      </c>
      <c r="AX34" s="4">
        <v>31</v>
      </c>
      <c r="AY34" t="s">
        <v>46</v>
      </c>
      <c r="AZ34" s="16">
        <v>2.2152777777777775E-2</v>
      </c>
      <c r="BA34" s="3">
        <f t="shared" si="3"/>
        <v>6.5162037037037011E-3</v>
      </c>
      <c r="BB34" s="4">
        <v>31</v>
      </c>
      <c r="BC34" t="s">
        <v>76</v>
      </c>
      <c r="BD34" s="3">
        <v>2.0763888888888887E-2</v>
      </c>
      <c r="BE34" s="3">
        <f t="shared" si="10"/>
        <v>5.1388888888888873E-3</v>
      </c>
      <c r="BG34" s="4">
        <v>31</v>
      </c>
      <c r="BH34" t="s">
        <v>69</v>
      </c>
      <c r="BI34" s="3">
        <v>2.2349537037037032E-2</v>
      </c>
      <c r="BJ34" s="3">
        <f t="shared" si="11"/>
        <v>6.0879629629629582E-3</v>
      </c>
      <c r="BM34" s="4">
        <v>31</v>
      </c>
      <c r="BN34" t="s">
        <v>0</v>
      </c>
      <c r="BO34" s="15">
        <v>5.3101851851851851E-2</v>
      </c>
      <c r="BP34" s="3">
        <f t="shared" si="12"/>
        <v>1.5185185185185184E-2</v>
      </c>
      <c r="BQ34" t="s">
        <v>165</v>
      </c>
      <c r="BS34" s="20" t="s">
        <v>204</v>
      </c>
      <c r="CC34" s="37"/>
      <c r="CD34" s="37"/>
      <c r="CE34" s="37"/>
      <c r="CF34" s="37"/>
      <c r="CG34" s="37"/>
      <c r="CH34" s="38"/>
      <c r="CI34" s="25">
        <v>31</v>
      </c>
      <c r="CJ34" s="21" t="s">
        <v>47</v>
      </c>
      <c r="CK34" s="32">
        <v>5.2928240740740741E-2</v>
      </c>
      <c r="CL34" s="31">
        <v>0.95000000000000007</v>
      </c>
      <c r="CM34" s="21" t="s">
        <v>135</v>
      </c>
      <c r="CN34" s="37"/>
      <c r="CO34" s="25">
        <v>31</v>
      </c>
      <c r="CP34" s="21" t="s">
        <v>76</v>
      </c>
      <c r="CQ34" s="21">
        <v>29.08</v>
      </c>
      <c r="CR34" s="26"/>
      <c r="CZ34" s="4">
        <v>31</v>
      </c>
      <c r="DA34" s="41" t="s">
        <v>53</v>
      </c>
      <c r="DB34" s="3">
        <v>3.0717592592592591E-2</v>
      </c>
      <c r="DC34" s="3">
        <f t="shared" si="4"/>
        <v>8.1828703703703681E-3</v>
      </c>
      <c r="DD34" s="42" t="s">
        <v>257</v>
      </c>
      <c r="DQ34" s="4">
        <v>7</v>
      </c>
      <c r="DR34" s="8" t="s">
        <v>68</v>
      </c>
    </row>
    <row r="35" spans="7:122" ht="15">
      <c r="G35" t="s">
        <v>47</v>
      </c>
      <c r="H35" s="3">
        <v>2.4432870370370369E-2</v>
      </c>
      <c r="I35" s="3">
        <f t="shared" si="1"/>
        <v>8.3333333333333315E-3</v>
      </c>
      <c r="J35" s="4">
        <v>32</v>
      </c>
      <c r="K35" s="4" t="s">
        <v>62</v>
      </c>
      <c r="M35" t="s">
        <v>79</v>
      </c>
      <c r="N35" s="3">
        <v>2.0266203703703703E-2</v>
      </c>
      <c r="O35" s="3">
        <f t="shared" si="2"/>
        <v>4.3981481481481476E-3</v>
      </c>
      <c r="P35" s="4">
        <v>32</v>
      </c>
      <c r="R35" s="8" t="s">
        <v>93</v>
      </c>
      <c r="S35" s="3">
        <v>2.2326388888888885E-2</v>
      </c>
      <c r="T35" s="3">
        <f t="shared" si="5"/>
        <v>6.0185185185185133E-3</v>
      </c>
      <c r="U35" s="4">
        <v>32</v>
      </c>
      <c r="W35" t="s">
        <v>41</v>
      </c>
      <c r="X35" s="3">
        <v>3.1435185185185184E-2</v>
      </c>
      <c r="Y35" s="3">
        <f t="shared" si="7"/>
        <v>8.5416666666666627E-3</v>
      </c>
      <c r="Z35" s="4">
        <v>32</v>
      </c>
      <c r="AA35" s="4"/>
      <c r="AB35" t="s">
        <v>92</v>
      </c>
      <c r="AC35" s="3">
        <v>2.1435185185185186E-2</v>
      </c>
      <c r="AD35" s="3">
        <f t="shared" si="8"/>
        <v>5.2083333333333356E-3</v>
      </c>
      <c r="AF35" s="4">
        <v>32</v>
      </c>
      <c r="AH35" t="s">
        <v>0</v>
      </c>
      <c r="AI35" s="3">
        <v>2.2025462962962958E-2</v>
      </c>
      <c r="AJ35" s="3">
        <f t="shared" si="9"/>
        <v>5.6249999999999946E-3</v>
      </c>
      <c r="AK35" s="4">
        <v>32</v>
      </c>
      <c r="AM35">
        <v>32</v>
      </c>
      <c r="AN35" t="s">
        <v>46</v>
      </c>
      <c r="AO35" s="16">
        <v>5.5856481481481479E-2</v>
      </c>
      <c r="AP35" s="18">
        <v>1.0520833333333333</v>
      </c>
      <c r="AR35" s="4">
        <v>31</v>
      </c>
      <c r="AS35" t="s">
        <v>76</v>
      </c>
      <c r="AT35" t="s">
        <v>134</v>
      </c>
      <c r="AU35" s="16">
        <v>2.0462962962962964E-2</v>
      </c>
      <c r="AV35" s="3">
        <f t="shared" si="6"/>
        <v>4.4675925925925924E-3</v>
      </c>
      <c r="AX35" s="4">
        <v>32</v>
      </c>
      <c r="AY35" t="s">
        <v>47</v>
      </c>
      <c r="AZ35" s="16">
        <v>2.2824074074074076E-2</v>
      </c>
      <c r="BA35" s="3">
        <f t="shared" si="3"/>
        <v>7.1875000000000029E-3</v>
      </c>
      <c r="BB35" s="4">
        <v>32</v>
      </c>
      <c r="BC35" t="s">
        <v>8</v>
      </c>
      <c r="BD35" s="3">
        <v>2.1134259259259259E-2</v>
      </c>
      <c r="BE35" s="3">
        <f t="shared" si="10"/>
        <v>5.5092592592592589E-3</v>
      </c>
      <c r="BG35" s="4">
        <v>32</v>
      </c>
      <c r="BH35" t="s">
        <v>161</v>
      </c>
      <c r="BI35" s="3">
        <v>2.2893518518518521E-2</v>
      </c>
      <c r="BJ35" s="3">
        <f t="shared" si="11"/>
        <v>6.6319444444444473E-3</v>
      </c>
      <c r="BM35" s="4">
        <v>32</v>
      </c>
      <c r="BN35" t="s">
        <v>69</v>
      </c>
      <c r="BO35" s="15">
        <v>5.378472222222222E-2</v>
      </c>
      <c r="BP35" s="3">
        <f t="shared" si="12"/>
        <v>1.5868055555555552E-2</v>
      </c>
      <c r="BQ35" t="s">
        <v>29</v>
      </c>
      <c r="BS35" s="20" t="s">
        <v>205</v>
      </c>
      <c r="CI35" s="25">
        <v>32</v>
      </c>
      <c r="CJ35" s="21" t="s">
        <v>81</v>
      </c>
      <c r="CK35" s="32">
        <v>5.3368055555555551E-2</v>
      </c>
      <c r="CL35" s="31">
        <v>0.97638888888888886</v>
      </c>
      <c r="CM35" s="21"/>
      <c r="CO35" s="25">
        <v>32</v>
      </c>
      <c r="CP35" s="21" t="s">
        <v>177</v>
      </c>
      <c r="CQ35" s="21">
        <v>29.15</v>
      </c>
      <c r="CR35" s="26"/>
      <c r="CZ35" s="4">
        <v>32</v>
      </c>
      <c r="DA35" s="41" t="s">
        <v>47</v>
      </c>
      <c r="DB35" s="3">
        <v>3.0879629629629632E-2</v>
      </c>
      <c r="DC35" s="3">
        <f>(DB35-DB34)+DC34</f>
        <v>8.3449074074074085E-3</v>
      </c>
      <c r="DD35" s="39"/>
      <c r="DQ35" s="4">
        <v>1</v>
      </c>
      <c r="DR35" s="8" t="s">
        <v>217</v>
      </c>
    </row>
    <row r="36" spans="7:122" ht="15">
      <c r="G36" t="s">
        <v>38</v>
      </c>
      <c r="H36" s="3">
        <v>2.6238425925925925E-2</v>
      </c>
      <c r="I36" s="3">
        <f t="shared" si="1"/>
        <v>1.0138888888888888E-2</v>
      </c>
      <c r="J36" s="4">
        <v>33</v>
      </c>
      <c r="K36" s="4" t="s">
        <v>62</v>
      </c>
      <c r="M36" t="s">
        <v>40</v>
      </c>
      <c r="N36" s="3">
        <v>2.0625000000000001E-2</v>
      </c>
      <c r="O36" s="3">
        <f t="shared" si="2"/>
        <v>4.7569444444444456E-3</v>
      </c>
      <c r="P36" s="4">
        <v>33</v>
      </c>
      <c r="R36" s="8" t="s">
        <v>8</v>
      </c>
      <c r="S36" s="3">
        <v>2.2418981481481481E-2</v>
      </c>
      <c r="T36" s="3">
        <f t="shared" si="5"/>
        <v>6.1111111111111088E-3</v>
      </c>
      <c r="U36" s="4">
        <v>33</v>
      </c>
      <c r="W36" t="s">
        <v>53</v>
      </c>
      <c r="X36" s="3">
        <v>3.1574074074074074E-2</v>
      </c>
      <c r="Y36" s="3">
        <f t="shared" si="7"/>
        <v>8.6805555555555525E-3</v>
      </c>
      <c r="Z36" s="4">
        <v>33</v>
      </c>
      <c r="AA36" s="4"/>
      <c r="AB36" t="s">
        <v>0</v>
      </c>
      <c r="AC36" s="3">
        <v>2.1782407407407407E-2</v>
      </c>
      <c r="AD36" s="3">
        <f t="shared" si="8"/>
        <v>5.5555555555555566E-3</v>
      </c>
      <c r="AE36" t="s">
        <v>111</v>
      </c>
      <c r="AF36" s="4">
        <v>33</v>
      </c>
      <c r="AH36" t="s">
        <v>8</v>
      </c>
      <c r="AI36" s="3">
        <v>2.2129629629629628E-2</v>
      </c>
      <c r="AJ36" s="3">
        <f t="shared" si="9"/>
        <v>5.7291666666666637E-3</v>
      </c>
      <c r="AK36" s="4">
        <v>33</v>
      </c>
      <c r="AM36">
        <v>33</v>
      </c>
      <c r="AN36" t="s">
        <v>47</v>
      </c>
      <c r="AO36" s="16">
        <v>5.6562499999999995E-2</v>
      </c>
      <c r="AP36" s="18">
        <v>1.0944444444444443</v>
      </c>
      <c r="AR36" s="4">
        <v>32</v>
      </c>
      <c r="AS36" t="s">
        <v>141</v>
      </c>
      <c r="AT36" t="s">
        <v>132</v>
      </c>
      <c r="AU36" s="16">
        <v>2.0486111111111111E-2</v>
      </c>
      <c r="AV36" s="3">
        <f t="shared" si="6"/>
        <v>4.4907407407407396E-3</v>
      </c>
      <c r="AW36" t="s">
        <v>135</v>
      </c>
      <c r="AX36" s="4">
        <v>33</v>
      </c>
      <c r="AY36" t="s">
        <v>50</v>
      </c>
      <c r="AZ36" s="16">
        <v>2.6296296296296293E-2</v>
      </c>
      <c r="BA36" s="3">
        <f t="shared" si="3"/>
        <v>1.065972222222222E-2</v>
      </c>
      <c r="BB36" s="4">
        <v>33</v>
      </c>
      <c r="BC36" t="s">
        <v>69</v>
      </c>
      <c r="BD36" s="3">
        <v>2.1898148148148149E-2</v>
      </c>
      <c r="BE36" s="3">
        <f t="shared" si="10"/>
        <v>6.2731481481481492E-3</v>
      </c>
      <c r="BG36" s="4">
        <v>33</v>
      </c>
      <c r="BH36" t="s">
        <v>76</v>
      </c>
      <c r="BI36" s="3">
        <v>2.3321759259259261E-2</v>
      </c>
      <c r="BJ36" s="3">
        <f t="shared" si="11"/>
        <v>7.0601851851851867E-3</v>
      </c>
      <c r="BM36" s="4">
        <v>33</v>
      </c>
      <c r="BN36" t="s">
        <v>68</v>
      </c>
      <c r="BO36" s="15">
        <v>5.6157407407407406E-2</v>
      </c>
      <c r="BP36" s="3">
        <f t="shared" si="12"/>
        <v>1.8240740740740738E-2</v>
      </c>
      <c r="BQ36" t="s">
        <v>171</v>
      </c>
      <c r="BS36" s="20" t="s">
        <v>206</v>
      </c>
      <c r="CI36" s="25">
        <v>33</v>
      </c>
      <c r="CJ36" s="21" t="s">
        <v>69</v>
      </c>
      <c r="CK36" s="32">
        <v>5.486111111111111E-2</v>
      </c>
      <c r="CL36" s="30">
        <v>1.0659722222222221</v>
      </c>
      <c r="CM36" s="21"/>
      <c r="CO36" s="25">
        <v>33</v>
      </c>
      <c r="CP36" s="21" t="s">
        <v>227</v>
      </c>
      <c r="CQ36" s="21">
        <v>29.16</v>
      </c>
      <c r="CR36" s="26"/>
      <c r="CZ36" s="4">
        <v>33</v>
      </c>
      <c r="DA36" s="41" t="s">
        <v>0</v>
      </c>
      <c r="DB36" s="3">
        <v>3.0949074074074077E-2</v>
      </c>
      <c r="DC36" s="3">
        <f t="shared" si="4"/>
        <v>8.4143518518518534E-3</v>
      </c>
      <c r="DD36" s="42" t="s">
        <v>258</v>
      </c>
      <c r="DQ36" s="4">
        <v>3</v>
      </c>
      <c r="DR36" t="s">
        <v>15</v>
      </c>
    </row>
    <row r="37" spans="7:122" ht="16" thickBot="1">
      <c r="G37" t="s">
        <v>50</v>
      </c>
      <c r="H37" s="3">
        <v>2.7928240740740743E-2</v>
      </c>
      <c r="I37" s="3">
        <f t="shared" si="1"/>
        <v>1.1828703703703706E-2</v>
      </c>
      <c r="J37" s="4">
        <v>34</v>
      </c>
      <c r="K37" s="4" t="s">
        <v>61</v>
      </c>
      <c r="M37" t="s">
        <v>76</v>
      </c>
      <c r="N37" s="3">
        <v>2.074074074074074E-2</v>
      </c>
      <c r="O37" s="3">
        <f t="shared" si="2"/>
        <v>4.8726851851851848E-3</v>
      </c>
      <c r="P37" s="4">
        <v>34</v>
      </c>
      <c r="R37" s="8" t="s">
        <v>69</v>
      </c>
      <c r="S37" s="3">
        <v>2.2835648148148147E-2</v>
      </c>
      <c r="T37" s="3">
        <f t="shared" si="5"/>
        <v>6.5277777777777747E-3</v>
      </c>
      <c r="U37" s="4">
        <v>34</v>
      </c>
      <c r="W37" t="s">
        <v>92</v>
      </c>
      <c r="X37" s="3">
        <v>3.2118055555555559E-2</v>
      </c>
      <c r="Y37" s="3">
        <f t="shared" si="7"/>
        <v>9.224537037037038E-3</v>
      </c>
      <c r="Z37" s="4">
        <v>34</v>
      </c>
      <c r="AA37" s="4"/>
      <c r="AB37" t="s">
        <v>15</v>
      </c>
      <c r="AC37" s="3">
        <v>2.1828703703703701E-2</v>
      </c>
      <c r="AD37" s="3">
        <f t="shared" si="8"/>
        <v>5.6018518518518509E-3</v>
      </c>
      <c r="AF37" s="4">
        <v>34</v>
      </c>
      <c r="AH37" t="s">
        <v>72</v>
      </c>
      <c r="AI37" s="3">
        <v>2.2187499999999999E-2</v>
      </c>
      <c r="AJ37" s="3">
        <f t="shared" si="9"/>
        <v>5.787037037037035E-3</v>
      </c>
      <c r="AK37" s="4">
        <v>34</v>
      </c>
      <c r="AM37">
        <v>34</v>
      </c>
      <c r="AN37" t="s">
        <v>127</v>
      </c>
      <c r="AO37" s="16">
        <v>6.115740740740741E-2</v>
      </c>
      <c r="AP37" s="18">
        <v>1.3701388888888888</v>
      </c>
      <c r="AR37" s="4">
        <v>33</v>
      </c>
      <c r="AS37" t="s">
        <v>104</v>
      </c>
      <c r="AT37" t="s">
        <v>30</v>
      </c>
      <c r="AU37" s="16">
        <v>2.0509259259259258E-2</v>
      </c>
      <c r="AV37" s="3">
        <f t="shared" si="6"/>
        <v>4.5138888888888867E-3</v>
      </c>
      <c r="AW37" t="s">
        <v>135</v>
      </c>
      <c r="BA37" s="3"/>
      <c r="BB37" s="4">
        <v>34</v>
      </c>
      <c r="BC37" t="s">
        <v>68</v>
      </c>
      <c r="BD37" s="3">
        <v>2.327546296296296E-2</v>
      </c>
      <c r="BE37" s="3">
        <f t="shared" si="10"/>
        <v>7.6504629629629596E-3</v>
      </c>
      <c r="BG37" s="4">
        <v>34</v>
      </c>
      <c r="BH37" t="s">
        <v>68</v>
      </c>
      <c r="BI37" s="3">
        <v>2.34375E-2</v>
      </c>
      <c r="BJ37" s="3">
        <f t="shared" si="11"/>
        <v>7.1759259259259259E-3</v>
      </c>
      <c r="BS37" s="20" t="s">
        <v>207</v>
      </c>
      <c r="CI37" s="27">
        <v>34</v>
      </c>
      <c r="CJ37" s="28" t="s">
        <v>68</v>
      </c>
      <c r="CK37" s="35">
        <v>5.6944444444444443E-2</v>
      </c>
      <c r="CL37" s="36">
        <v>1.1909722222222221</v>
      </c>
      <c r="CM37" s="28"/>
      <c r="CO37" s="25">
        <v>34</v>
      </c>
      <c r="CP37" s="21" t="s">
        <v>219</v>
      </c>
      <c r="CQ37" s="70" t="s">
        <v>226</v>
      </c>
      <c r="CR37" s="71"/>
      <c r="CZ37" s="4">
        <v>34</v>
      </c>
      <c r="DA37" s="41" t="s">
        <v>175</v>
      </c>
      <c r="DB37" s="3">
        <v>3.1932870370370368E-2</v>
      </c>
      <c r="DC37" s="3">
        <f t="shared" si="4"/>
        <v>9.3981481481481451E-3</v>
      </c>
      <c r="DD37" s="39"/>
      <c r="DQ37" s="4">
        <v>15</v>
      </c>
      <c r="DR37" t="s">
        <v>10</v>
      </c>
    </row>
    <row r="38" spans="7:122" ht="15">
      <c r="G38" t="s">
        <v>48</v>
      </c>
      <c r="H38" s="3" t="s">
        <v>60</v>
      </c>
      <c r="K38" s="4" t="s">
        <v>29</v>
      </c>
      <c r="M38" t="s">
        <v>41</v>
      </c>
      <c r="N38" s="3">
        <v>2.1041666666666667E-2</v>
      </c>
      <c r="O38" s="3">
        <f t="shared" si="2"/>
        <v>5.1736111111111115E-3</v>
      </c>
      <c r="P38" s="4">
        <v>35</v>
      </c>
      <c r="R38" s="8" t="s">
        <v>0</v>
      </c>
      <c r="S38" s="3">
        <v>2.3495370370370371E-2</v>
      </c>
      <c r="T38" s="3">
        <f t="shared" si="5"/>
        <v>7.1874999999999994E-3</v>
      </c>
      <c r="U38" s="4">
        <v>35</v>
      </c>
      <c r="W38" t="s">
        <v>0</v>
      </c>
      <c r="X38" s="3">
        <v>3.2222222222222222E-2</v>
      </c>
      <c r="Y38" s="3">
        <f t="shared" si="7"/>
        <v>9.3287037037037002E-3</v>
      </c>
      <c r="Z38" s="4">
        <v>35</v>
      </c>
      <c r="AA38" s="4"/>
      <c r="AB38" t="s">
        <v>1</v>
      </c>
      <c r="AC38" s="3">
        <v>2.2303240740740738E-2</v>
      </c>
      <c r="AD38" s="3">
        <f t="shared" si="8"/>
        <v>6.0763888888888881E-3</v>
      </c>
      <c r="AF38" s="4">
        <v>35</v>
      </c>
      <c r="AH38" t="s">
        <v>81</v>
      </c>
      <c r="AI38" s="3">
        <v>2.2199074074074076E-2</v>
      </c>
      <c r="AJ38" s="3">
        <f t="shared" si="9"/>
        <v>5.798611111111112E-3</v>
      </c>
      <c r="AK38" s="4">
        <v>35</v>
      </c>
      <c r="AM38">
        <v>35</v>
      </c>
      <c r="AN38" t="s">
        <v>49</v>
      </c>
      <c r="AO38" t="s">
        <v>60</v>
      </c>
      <c r="AP38" t="s">
        <v>128</v>
      </c>
      <c r="AR38" s="4">
        <v>34</v>
      </c>
      <c r="AS38" t="s">
        <v>81</v>
      </c>
      <c r="AT38" t="s">
        <v>134</v>
      </c>
      <c r="AU38" s="16">
        <v>2.0520833333333332E-2</v>
      </c>
      <c r="AV38" s="3">
        <f t="shared" si="6"/>
        <v>4.5254629629629603E-3</v>
      </c>
      <c r="AX38" s="4" t="s">
        <v>152</v>
      </c>
      <c r="AY38" t="s">
        <v>103</v>
      </c>
      <c r="AZ38" s="16">
        <v>1.8287037037037036E-2</v>
      </c>
      <c r="BA38" s="3">
        <v>2.6504629629629621E-3</v>
      </c>
      <c r="BB38" s="4">
        <v>35</v>
      </c>
      <c r="BC38" t="s">
        <v>50</v>
      </c>
      <c r="BD38" s="3">
        <v>2.4120370370370372E-2</v>
      </c>
      <c r="BE38" s="3">
        <f t="shared" si="10"/>
        <v>8.4953703703703719E-3</v>
      </c>
      <c r="BG38" s="4">
        <v>35</v>
      </c>
      <c r="BH38" t="s">
        <v>162</v>
      </c>
      <c r="BI38" s="3">
        <v>2.375E-2</v>
      </c>
      <c r="BJ38" s="3">
        <f t="shared" si="11"/>
        <v>7.4884259259259262E-3</v>
      </c>
      <c r="BS38" s="20" t="s">
        <v>286</v>
      </c>
      <c r="CO38" s="25">
        <v>35</v>
      </c>
      <c r="CP38" s="21" t="s">
        <v>0</v>
      </c>
      <c r="CQ38" s="21">
        <v>30.01</v>
      </c>
      <c r="CR38" s="26"/>
      <c r="CZ38" s="4">
        <v>35</v>
      </c>
      <c r="DA38" s="41" t="s">
        <v>141</v>
      </c>
      <c r="DB38" s="3" t="s">
        <v>259</v>
      </c>
      <c r="DC38" s="3"/>
      <c r="DD38" s="39"/>
      <c r="DQ38" s="4">
        <v>10</v>
      </c>
      <c r="DR38" t="s">
        <v>41</v>
      </c>
    </row>
    <row r="39" spans="7:122" ht="15">
      <c r="M39" t="s">
        <v>81</v>
      </c>
      <c r="N39" s="3">
        <v>2.1099537037037038E-2</v>
      </c>
      <c r="O39" s="3">
        <f t="shared" si="2"/>
        <v>5.2314814814814828E-3</v>
      </c>
      <c r="P39" s="4">
        <v>36</v>
      </c>
      <c r="R39" s="8" t="s">
        <v>90</v>
      </c>
      <c r="S39" s="3">
        <v>2.3553240740740739E-2</v>
      </c>
      <c r="T39" s="3">
        <f t="shared" si="5"/>
        <v>7.2453703703703673E-3</v>
      </c>
      <c r="U39" s="4">
        <v>36</v>
      </c>
      <c r="W39" t="s">
        <v>8</v>
      </c>
      <c r="X39" s="3">
        <v>3.2743055555555553E-2</v>
      </c>
      <c r="Y39" s="3">
        <f t="shared" si="7"/>
        <v>9.8495370370370317E-3</v>
      </c>
      <c r="Z39" s="4">
        <v>36</v>
      </c>
      <c r="AA39" s="4"/>
      <c r="AB39" t="s">
        <v>46</v>
      </c>
      <c r="AC39" s="3">
        <v>2.2372685185185186E-2</v>
      </c>
      <c r="AD39" s="3">
        <f t="shared" si="8"/>
        <v>6.1458333333333365E-3</v>
      </c>
      <c r="AE39" t="s">
        <v>111</v>
      </c>
      <c r="AF39" s="4">
        <v>36</v>
      </c>
      <c r="AH39" t="s">
        <v>69</v>
      </c>
      <c r="AI39" s="3">
        <v>2.2615740740740742E-2</v>
      </c>
      <c r="AJ39" s="3">
        <f t="shared" si="9"/>
        <v>6.2152777777777779E-3</v>
      </c>
      <c r="AK39" s="4">
        <v>36</v>
      </c>
      <c r="AR39" s="4">
        <v>35</v>
      </c>
      <c r="AS39" t="s">
        <v>40</v>
      </c>
      <c r="AT39" t="s">
        <v>134</v>
      </c>
      <c r="AU39" s="16">
        <v>2.1122685185185185E-2</v>
      </c>
      <c r="AV39" s="3">
        <f t="shared" si="6"/>
        <v>5.1273148148148137E-3</v>
      </c>
      <c r="BD39" s="19"/>
      <c r="BG39" s="4">
        <v>36</v>
      </c>
      <c r="BH39" t="s">
        <v>50</v>
      </c>
      <c r="BI39" s="3">
        <v>2.4236111111111111E-2</v>
      </c>
      <c r="BJ39" s="3">
        <f t="shared" si="11"/>
        <v>7.9745370370370369E-3</v>
      </c>
      <c r="BS39" s="20" t="s">
        <v>208</v>
      </c>
      <c r="CO39" s="25">
        <v>36</v>
      </c>
      <c r="CP39" s="21" t="s">
        <v>228</v>
      </c>
      <c r="CQ39" s="21">
        <v>30.04</v>
      </c>
      <c r="CR39" s="26"/>
      <c r="DQ39" s="4">
        <v>10</v>
      </c>
      <c r="DR39" t="s">
        <v>17</v>
      </c>
    </row>
    <row r="40" spans="7:122" ht="15">
      <c r="G40" t="s">
        <v>16</v>
      </c>
      <c r="H40" s="3">
        <v>1.7604166666666667E-2</v>
      </c>
      <c r="K40" s="4" t="s">
        <v>29</v>
      </c>
      <c r="M40" t="s">
        <v>72</v>
      </c>
      <c r="N40" s="3">
        <v>2.1238425925925924E-2</v>
      </c>
      <c r="O40" s="3">
        <f t="shared" si="2"/>
        <v>5.3703703703703691E-3</v>
      </c>
      <c r="P40" s="4">
        <v>37</v>
      </c>
      <c r="R40" s="8" t="s">
        <v>68</v>
      </c>
      <c r="S40" s="3">
        <v>2.3750000000000004E-2</v>
      </c>
      <c r="T40" s="3">
        <f t="shared" si="5"/>
        <v>7.4421296296296319E-3</v>
      </c>
      <c r="U40" s="4">
        <v>37</v>
      </c>
      <c r="AB40" t="s">
        <v>47</v>
      </c>
      <c r="AC40" s="3">
        <v>2.2789351851851852E-2</v>
      </c>
      <c r="AD40" s="3">
        <f t="shared" si="8"/>
        <v>6.5625000000000024E-3</v>
      </c>
      <c r="AE40" t="s">
        <v>111</v>
      </c>
      <c r="AF40" s="4">
        <v>37</v>
      </c>
      <c r="AH40" t="s">
        <v>74</v>
      </c>
      <c r="AI40" s="3">
        <v>2.2650462962962966E-2</v>
      </c>
      <c r="AJ40" s="3">
        <f t="shared" si="9"/>
        <v>6.2500000000000021E-3</v>
      </c>
      <c r="AK40" s="4">
        <v>37</v>
      </c>
      <c r="AR40" s="4">
        <v>36</v>
      </c>
      <c r="AS40" t="s">
        <v>72</v>
      </c>
      <c r="AT40" t="s">
        <v>134</v>
      </c>
      <c r="AU40" s="16">
        <v>2.1180555555555553E-2</v>
      </c>
      <c r="AV40" s="3">
        <f t="shared" si="6"/>
        <v>5.1851851851851816E-3</v>
      </c>
      <c r="BS40" s="20" t="s">
        <v>209</v>
      </c>
      <c r="CO40" s="25">
        <v>37</v>
      </c>
      <c r="CP40" s="21" t="s">
        <v>72</v>
      </c>
      <c r="CQ40" s="21">
        <v>30.36</v>
      </c>
      <c r="CR40" s="26"/>
      <c r="DQ40" s="4">
        <v>5</v>
      </c>
      <c r="DR40" t="s">
        <v>122</v>
      </c>
    </row>
    <row r="41" spans="7:122" ht="15">
      <c r="M41" t="s">
        <v>53</v>
      </c>
      <c r="N41" s="3">
        <v>2.1284722222222222E-2</v>
      </c>
      <c r="O41" s="3">
        <f t="shared" si="2"/>
        <v>5.4166666666666669E-3</v>
      </c>
      <c r="P41" s="4">
        <v>38</v>
      </c>
      <c r="R41" s="8" t="s">
        <v>46</v>
      </c>
      <c r="S41" s="3">
        <v>2.3796296296296298E-2</v>
      </c>
      <c r="T41" s="3">
        <f t="shared" si="5"/>
        <v>7.4884259259259262E-3</v>
      </c>
      <c r="U41" s="4">
        <v>38</v>
      </c>
      <c r="AB41" t="s">
        <v>38</v>
      </c>
      <c r="AC41" s="3">
        <v>2.4641203703703703E-2</v>
      </c>
      <c r="AD41" s="3">
        <f t="shared" si="8"/>
        <v>8.4143518518518534E-3</v>
      </c>
      <c r="AF41" s="4">
        <v>38</v>
      </c>
      <c r="AH41" t="s">
        <v>46</v>
      </c>
      <c r="AI41" s="3">
        <v>2.3298611111111107E-2</v>
      </c>
      <c r="AJ41" s="3">
        <f t="shared" si="9"/>
        <v>6.8981481481481428E-3</v>
      </c>
      <c r="AK41" s="4">
        <v>38</v>
      </c>
      <c r="AR41" s="4">
        <v>37</v>
      </c>
      <c r="AS41" t="s">
        <v>53</v>
      </c>
      <c r="AT41" t="s">
        <v>142</v>
      </c>
      <c r="AU41" s="16">
        <v>2.1377314814814818E-2</v>
      </c>
      <c r="AV41" s="3">
        <f t="shared" si="6"/>
        <v>5.3819444444444461E-3</v>
      </c>
      <c r="AW41" t="s">
        <v>135</v>
      </c>
      <c r="BS41" s="20" t="s">
        <v>287</v>
      </c>
      <c r="CO41" s="25">
        <v>38</v>
      </c>
      <c r="CP41" s="21" t="s">
        <v>222</v>
      </c>
      <c r="CQ41" s="21">
        <v>30.52</v>
      </c>
      <c r="CR41" s="26"/>
      <c r="DQ41" s="4">
        <v>5</v>
      </c>
      <c r="DR41" t="s">
        <v>77</v>
      </c>
    </row>
    <row r="42" spans="7:122" ht="15">
      <c r="M42" t="s">
        <v>8</v>
      </c>
      <c r="N42" s="3">
        <v>2.2407407407407407E-2</v>
      </c>
      <c r="O42" s="3">
        <f t="shared" si="2"/>
        <v>6.5393518518518517E-3</v>
      </c>
      <c r="P42" s="4">
        <v>39</v>
      </c>
      <c r="R42" s="8" t="s">
        <v>1</v>
      </c>
      <c r="S42" s="3">
        <v>2.3935185185185184E-2</v>
      </c>
      <c r="T42" s="3">
        <f t="shared" si="5"/>
        <v>7.6273148148148125E-3</v>
      </c>
      <c r="U42" s="4">
        <v>39</v>
      </c>
      <c r="AB42" t="s">
        <v>50</v>
      </c>
      <c r="AC42" s="3">
        <v>2.6122685185185183E-2</v>
      </c>
      <c r="AD42" s="3">
        <f t="shared" si="8"/>
        <v>9.8958333333333329E-3</v>
      </c>
      <c r="AF42" s="4">
        <v>39</v>
      </c>
      <c r="AH42" t="s">
        <v>1</v>
      </c>
      <c r="AI42" s="3">
        <v>2.3368055555555555E-2</v>
      </c>
      <c r="AJ42" s="3">
        <f t="shared" si="9"/>
        <v>6.9675925925925912E-3</v>
      </c>
      <c r="AK42" s="4">
        <v>39</v>
      </c>
      <c r="AR42" s="4">
        <v>38</v>
      </c>
      <c r="AS42" t="s">
        <v>0</v>
      </c>
      <c r="AT42" t="s">
        <v>133</v>
      </c>
      <c r="AU42" s="16">
        <v>2.1400462962962965E-2</v>
      </c>
      <c r="AV42" s="3">
        <f t="shared" si="6"/>
        <v>5.4050925925925933E-3</v>
      </c>
      <c r="AW42" t="s">
        <v>135</v>
      </c>
      <c r="BS42" s="20" t="s">
        <v>288</v>
      </c>
      <c r="CO42" s="25">
        <v>39</v>
      </c>
      <c r="CP42" s="21" t="s">
        <v>8</v>
      </c>
      <c r="CQ42" s="21">
        <v>30.53</v>
      </c>
      <c r="CR42" s="26"/>
      <c r="DQ42" s="4">
        <v>2</v>
      </c>
      <c r="DR42" t="s">
        <v>140</v>
      </c>
    </row>
    <row r="43" spans="7:122" ht="15">
      <c r="M43" t="s">
        <v>1</v>
      </c>
      <c r="N43" s="3">
        <v>2.2685185185185183E-2</v>
      </c>
      <c r="O43" s="3">
        <f t="shared" si="2"/>
        <v>6.8171296296296278E-3</v>
      </c>
      <c r="P43" s="4">
        <v>40</v>
      </c>
      <c r="R43" s="8" t="s">
        <v>47</v>
      </c>
      <c r="S43" s="3">
        <v>2.4097222222222225E-2</v>
      </c>
      <c r="T43" s="3">
        <f t="shared" si="5"/>
        <v>7.7893518518518529E-3</v>
      </c>
      <c r="U43" s="4">
        <v>40</v>
      </c>
      <c r="AB43" t="s">
        <v>117</v>
      </c>
      <c r="AC43" s="3" t="s">
        <v>60</v>
      </c>
      <c r="AD43" s="4"/>
      <c r="AF43" s="4">
        <v>40</v>
      </c>
      <c r="AH43" t="s">
        <v>47</v>
      </c>
      <c r="AI43" s="3">
        <v>2.3981481481481479E-2</v>
      </c>
      <c r="AJ43" s="3">
        <f t="shared" si="9"/>
        <v>7.5810185185185147E-3</v>
      </c>
      <c r="AK43" s="4">
        <v>40</v>
      </c>
      <c r="AR43" s="4">
        <v>39</v>
      </c>
      <c r="AS43" t="s">
        <v>1</v>
      </c>
      <c r="AT43" t="s">
        <v>143</v>
      </c>
      <c r="AU43" s="16">
        <v>2.1759259259259259E-2</v>
      </c>
      <c r="AV43" s="3">
        <f t="shared" si="6"/>
        <v>5.7638888888888878E-3</v>
      </c>
      <c r="BS43" s="20" t="s">
        <v>210</v>
      </c>
      <c r="CO43" s="25">
        <v>40</v>
      </c>
      <c r="CP43" s="21" t="s">
        <v>46</v>
      </c>
      <c r="CQ43" s="21">
        <v>31.14</v>
      </c>
      <c r="CR43" s="26"/>
      <c r="DQ43" s="4">
        <v>7</v>
      </c>
      <c r="DR43" t="s">
        <v>16</v>
      </c>
    </row>
    <row r="44" spans="7:122" ht="15">
      <c r="M44" t="s">
        <v>74</v>
      </c>
      <c r="N44" s="3">
        <v>2.2719907407407411E-2</v>
      </c>
      <c r="O44" s="3">
        <f t="shared" si="2"/>
        <v>6.8518518518518555E-3</v>
      </c>
      <c r="P44" s="4">
        <v>41</v>
      </c>
      <c r="AH44" t="s">
        <v>68</v>
      </c>
      <c r="AI44" s="3">
        <v>2.4189814814814817E-2</v>
      </c>
      <c r="AJ44" s="3">
        <f t="shared" si="9"/>
        <v>7.7893518518518529E-3</v>
      </c>
      <c r="AK44" s="4">
        <v>41</v>
      </c>
      <c r="AR44" s="4">
        <v>40</v>
      </c>
      <c r="AS44" t="s">
        <v>8</v>
      </c>
      <c r="AT44" t="s">
        <v>30</v>
      </c>
      <c r="AU44" s="15">
        <v>2.1921296296296296E-2</v>
      </c>
      <c r="AV44" s="3">
        <f t="shared" si="6"/>
        <v>5.9259259259259248E-3</v>
      </c>
      <c r="AW44" t="s">
        <v>135</v>
      </c>
      <c r="BS44" s="20" t="s">
        <v>211</v>
      </c>
      <c r="CO44" s="25">
        <v>41</v>
      </c>
      <c r="CP44" s="21" t="s">
        <v>229</v>
      </c>
      <c r="CQ44" s="21">
        <v>31.27</v>
      </c>
      <c r="CR44" s="26"/>
      <c r="DQ44" s="4">
        <v>1</v>
      </c>
      <c r="DR44" t="s">
        <v>75</v>
      </c>
    </row>
    <row r="45" spans="7:122" ht="15">
      <c r="M45" t="s">
        <v>46</v>
      </c>
      <c r="N45" s="3">
        <v>2.2754629629629628E-2</v>
      </c>
      <c r="O45" s="3">
        <f t="shared" si="2"/>
        <v>6.8865740740740727E-3</v>
      </c>
      <c r="P45" s="4">
        <v>42</v>
      </c>
      <c r="AR45" s="4">
        <v>41</v>
      </c>
      <c r="AS45" t="s">
        <v>69</v>
      </c>
      <c r="AT45" t="s">
        <v>133</v>
      </c>
      <c r="AU45" s="16">
        <v>2.2326388888888885E-2</v>
      </c>
      <c r="AV45" s="3">
        <f t="shared" si="6"/>
        <v>6.3310185185185136E-3</v>
      </c>
      <c r="AW45" t="s">
        <v>135</v>
      </c>
      <c r="BS45" s="20" t="s">
        <v>212</v>
      </c>
      <c r="CO45" s="25">
        <v>42</v>
      </c>
      <c r="CP45" s="21" t="s">
        <v>47</v>
      </c>
      <c r="CQ45" s="21">
        <v>31.29</v>
      </c>
      <c r="CR45" s="26"/>
      <c r="DQ45" s="4">
        <v>2</v>
      </c>
      <c r="DR45" t="s">
        <v>137</v>
      </c>
    </row>
    <row r="46" spans="7:122" ht="15">
      <c r="M46" t="s">
        <v>68</v>
      </c>
      <c r="N46" s="3">
        <v>2.2893518518518521E-2</v>
      </c>
      <c r="O46" s="3">
        <f t="shared" si="2"/>
        <v>7.025462962962966E-3</v>
      </c>
      <c r="P46" s="4">
        <v>43</v>
      </c>
      <c r="AR46" s="4">
        <v>42</v>
      </c>
      <c r="AS46" t="s">
        <v>43</v>
      </c>
      <c r="AT46" t="s">
        <v>133</v>
      </c>
      <c r="AU46" s="16">
        <v>2.255787037037037E-2</v>
      </c>
      <c r="AV46" s="3">
        <f t="shared" si="6"/>
        <v>6.5624999999999989E-3</v>
      </c>
      <c r="BS46" s="20" t="s">
        <v>213</v>
      </c>
      <c r="CO46" s="25">
        <v>43</v>
      </c>
      <c r="CP46" s="21" t="s">
        <v>230</v>
      </c>
      <c r="CQ46" s="21">
        <v>35.020000000000003</v>
      </c>
      <c r="CR46" s="26" t="s">
        <v>111</v>
      </c>
      <c r="DQ46" s="4">
        <v>10</v>
      </c>
      <c r="DR46" t="s">
        <v>59</v>
      </c>
    </row>
    <row r="47" spans="7:122" ht="15">
      <c r="M47" t="s">
        <v>66</v>
      </c>
      <c r="N47" s="3">
        <v>2.2997685185185187E-2</v>
      </c>
      <c r="O47" s="3">
        <f t="shared" si="2"/>
        <v>7.1296296296296316E-3</v>
      </c>
      <c r="P47" s="4">
        <v>44</v>
      </c>
      <c r="AR47" s="4">
        <v>43</v>
      </c>
      <c r="AS47" t="s">
        <v>46</v>
      </c>
      <c r="AT47" t="s">
        <v>30</v>
      </c>
      <c r="AU47" s="16">
        <v>2.2685185185185183E-2</v>
      </c>
      <c r="AV47" s="3">
        <f t="shared" si="6"/>
        <v>6.6898148148148116E-3</v>
      </c>
      <c r="BS47" s="20" t="s">
        <v>214</v>
      </c>
      <c r="CO47" s="25">
        <v>44</v>
      </c>
      <c r="CP47" s="21" t="s">
        <v>50</v>
      </c>
      <c r="CQ47" s="21">
        <v>35.17</v>
      </c>
      <c r="CR47" s="26"/>
      <c r="DQ47" s="4">
        <v>1</v>
      </c>
      <c r="DR47" t="s">
        <v>218</v>
      </c>
    </row>
    <row r="48" spans="7:122" ht="15">
      <c r="M48" t="s">
        <v>47</v>
      </c>
      <c r="N48" s="3">
        <v>2.3194444444444445E-2</v>
      </c>
      <c r="O48" s="3">
        <f t="shared" si="2"/>
        <v>7.3263888888888892E-3</v>
      </c>
      <c r="P48" s="4">
        <v>45</v>
      </c>
      <c r="AR48" s="4">
        <v>44</v>
      </c>
      <c r="AS48" t="s">
        <v>47</v>
      </c>
      <c r="AT48" t="s">
        <v>30</v>
      </c>
      <c r="AU48" s="16">
        <v>2.3090277777777779E-2</v>
      </c>
      <c r="AV48" s="3">
        <f t="shared" si="6"/>
        <v>7.0949074074074074E-3</v>
      </c>
      <c r="BS48" s="20" t="s">
        <v>215</v>
      </c>
      <c r="CO48" s="25">
        <v>45</v>
      </c>
      <c r="CP48" s="21" t="s">
        <v>78</v>
      </c>
      <c r="CQ48" s="21" t="s">
        <v>60</v>
      </c>
      <c r="CR48" s="26"/>
      <c r="DQ48" s="4">
        <v>8</v>
      </c>
      <c r="DR48" t="s">
        <v>26</v>
      </c>
    </row>
    <row r="49" spans="13:122" ht="16" thickBot="1">
      <c r="M49" t="s">
        <v>43</v>
      </c>
      <c r="N49" s="3">
        <v>2.34375E-2</v>
      </c>
      <c r="O49" s="3">
        <f t="shared" si="2"/>
        <v>7.5694444444444446E-3</v>
      </c>
      <c r="P49" s="4">
        <v>46</v>
      </c>
      <c r="AR49" s="4">
        <v>45</v>
      </c>
      <c r="AS49" t="s">
        <v>68</v>
      </c>
      <c r="AT49" t="s">
        <v>144</v>
      </c>
      <c r="AU49" s="16">
        <v>2.3518518518518518E-2</v>
      </c>
      <c r="AV49" s="3">
        <f t="shared" si="6"/>
        <v>7.5231481481481469E-3</v>
      </c>
      <c r="CO49" s="27">
        <v>46</v>
      </c>
      <c r="CP49" s="28" t="s">
        <v>104</v>
      </c>
      <c r="CQ49" s="28" t="s">
        <v>60</v>
      </c>
      <c r="CR49" s="29"/>
      <c r="DQ49" s="4">
        <v>3</v>
      </c>
      <c r="DR49" t="s">
        <v>155</v>
      </c>
    </row>
    <row r="50" spans="13:122">
      <c r="M50" t="s">
        <v>69</v>
      </c>
      <c r="N50" s="3">
        <v>2.3912037037037034E-2</v>
      </c>
      <c r="O50" s="3">
        <f t="shared" si="2"/>
        <v>8.0439814814814783E-3</v>
      </c>
      <c r="P50" s="4">
        <v>47</v>
      </c>
      <c r="AR50" s="4">
        <v>46</v>
      </c>
      <c r="AS50" t="s">
        <v>50</v>
      </c>
      <c r="AT50" t="s">
        <v>143</v>
      </c>
      <c r="AU50" s="16">
        <v>2.5416666666666667E-2</v>
      </c>
      <c r="AV50" s="3">
        <f t="shared" si="6"/>
        <v>9.4212962962962957E-3</v>
      </c>
      <c r="AW50" t="s">
        <v>135</v>
      </c>
      <c r="DQ50" s="4">
        <v>10</v>
      </c>
      <c r="DR50" t="s">
        <v>5</v>
      </c>
    </row>
    <row r="51" spans="13:122">
      <c r="M51" t="s">
        <v>4</v>
      </c>
      <c r="N51" s="3" t="s">
        <v>84</v>
      </c>
      <c r="DQ51" s="4">
        <v>3</v>
      </c>
      <c r="DR51" s="8" t="s">
        <v>73</v>
      </c>
    </row>
    <row r="52" spans="13:122">
      <c r="M52" t="s">
        <v>11</v>
      </c>
      <c r="N52" s="3" t="s">
        <v>85</v>
      </c>
      <c r="DQ52" s="4">
        <v>5</v>
      </c>
      <c r="DR52" t="s">
        <v>57</v>
      </c>
    </row>
    <row r="53" spans="13:122">
      <c r="DQ53" s="4">
        <v>4</v>
      </c>
      <c r="DR53" t="s">
        <v>149</v>
      </c>
    </row>
    <row r="54" spans="13:122">
      <c r="DQ54" s="4">
        <v>3</v>
      </c>
      <c r="DR54" t="s">
        <v>67</v>
      </c>
    </row>
    <row r="55" spans="13:122">
      <c r="DQ55" s="4">
        <v>11</v>
      </c>
      <c r="DR55" t="s">
        <v>44</v>
      </c>
    </row>
    <row r="56" spans="13:122">
      <c r="DQ56" s="4">
        <v>1</v>
      </c>
      <c r="DR56" t="s">
        <v>24</v>
      </c>
    </row>
    <row r="57" spans="13:122">
      <c r="DQ57" s="4">
        <v>2</v>
      </c>
      <c r="DR57" t="s">
        <v>7</v>
      </c>
    </row>
    <row r="58" spans="13:122">
      <c r="DQ58" s="4">
        <v>1</v>
      </c>
      <c r="DR58" t="s">
        <v>25</v>
      </c>
    </row>
    <row r="59" spans="13:122">
      <c r="DQ59" s="4">
        <v>11</v>
      </c>
      <c r="DR59" t="s">
        <v>72</v>
      </c>
    </row>
    <row r="60" spans="13:122">
      <c r="DQ60" s="4">
        <v>2</v>
      </c>
      <c r="DR60" t="s">
        <v>74</v>
      </c>
    </row>
    <row r="61" spans="13:122">
      <c r="DQ61" s="4">
        <v>8</v>
      </c>
      <c r="DR61" t="s">
        <v>50</v>
      </c>
    </row>
    <row r="62" spans="13:122">
      <c r="DQ62" s="4">
        <v>8</v>
      </c>
      <c r="DR62" t="s">
        <v>47</v>
      </c>
    </row>
    <row r="63" spans="13:122">
      <c r="DQ63" s="4">
        <v>10</v>
      </c>
      <c r="DR63" t="s">
        <v>13</v>
      </c>
    </row>
    <row r="64" spans="13:122">
      <c r="DQ64" s="4">
        <v>9</v>
      </c>
      <c r="DR64" s="8" t="s">
        <v>96</v>
      </c>
    </row>
    <row r="65" spans="121:122">
      <c r="DQ65" s="4">
        <v>8</v>
      </c>
      <c r="DR65" t="s">
        <v>46</v>
      </c>
    </row>
    <row r="66" spans="121:122">
      <c r="DQ66" s="4">
        <v>9</v>
      </c>
      <c r="DR66" t="s">
        <v>1</v>
      </c>
    </row>
    <row r="67" spans="121:122">
      <c r="DQ67" s="4">
        <v>1</v>
      </c>
      <c r="DR67" t="s">
        <v>151</v>
      </c>
    </row>
    <row r="68" spans="121:122">
      <c r="DQ68" s="4">
        <v>1</v>
      </c>
      <c r="DR68" t="s">
        <v>3</v>
      </c>
    </row>
    <row r="69" spans="121:122">
      <c r="DQ69" s="4">
        <v>5</v>
      </c>
      <c r="DR69" t="s">
        <v>20</v>
      </c>
    </row>
    <row r="70" spans="121:122">
      <c r="DQ70" s="4">
        <v>2</v>
      </c>
      <c r="DR70" t="s">
        <v>139</v>
      </c>
    </row>
    <row r="71" spans="121:122">
      <c r="DQ71" s="4">
        <v>3</v>
      </c>
      <c r="DR71" t="s">
        <v>126</v>
      </c>
    </row>
    <row r="72" spans="121:122">
      <c r="DQ72" s="4">
        <v>12</v>
      </c>
      <c r="DR72" t="s">
        <v>19</v>
      </c>
    </row>
    <row r="73" spans="121:122">
      <c r="DQ73" s="4">
        <v>3</v>
      </c>
      <c r="DR73" t="s">
        <v>43</v>
      </c>
    </row>
    <row r="74" spans="121:122">
      <c r="DQ74" s="4">
        <v>1</v>
      </c>
      <c r="DR74" t="s">
        <v>71</v>
      </c>
    </row>
    <row r="75" spans="121:122">
      <c r="DQ75" s="4">
        <v>1</v>
      </c>
      <c r="DR75" t="s">
        <v>220</v>
      </c>
    </row>
    <row r="76" spans="121:122">
      <c r="DQ76" s="4">
        <v>3</v>
      </c>
      <c r="DR76" t="s">
        <v>6</v>
      </c>
    </row>
    <row r="77" spans="121:122">
      <c r="DQ77" s="4">
        <v>2</v>
      </c>
      <c r="DR77" t="s">
        <v>112</v>
      </c>
    </row>
    <row r="78" spans="121:122">
      <c r="DQ78" s="4">
        <v>2</v>
      </c>
      <c r="DR78" t="s">
        <v>38</v>
      </c>
    </row>
    <row r="79" spans="121:122">
      <c r="DQ79" s="4">
        <v>5</v>
      </c>
      <c r="DR79" s="8" t="s">
        <v>92</v>
      </c>
    </row>
    <row r="80" spans="121:122">
      <c r="DQ80" s="4">
        <v>1</v>
      </c>
      <c r="DR80" s="8" t="s">
        <v>127</v>
      </c>
    </row>
    <row r="81" spans="121:122">
      <c r="DQ81" s="4">
        <v>8</v>
      </c>
      <c r="DR81" t="s">
        <v>45</v>
      </c>
    </row>
    <row r="82" spans="121:122">
      <c r="DQ82" s="4">
        <v>11</v>
      </c>
      <c r="DR82" t="s">
        <v>49</v>
      </c>
    </row>
    <row r="83" spans="121:122">
      <c r="DQ83" s="4">
        <v>11</v>
      </c>
      <c r="DR83" t="s">
        <v>55</v>
      </c>
    </row>
    <row r="84" spans="121:122">
      <c r="DQ84" s="4">
        <v>3</v>
      </c>
      <c r="DR84" t="s">
        <v>103</v>
      </c>
    </row>
    <row r="85" spans="121:122">
      <c r="DQ85" s="4">
        <v>9</v>
      </c>
      <c r="DR85" t="s">
        <v>40</v>
      </c>
    </row>
    <row r="86" spans="121:122">
      <c r="DQ86" s="4">
        <v>2</v>
      </c>
      <c r="DR86" t="s">
        <v>175</v>
      </c>
    </row>
    <row r="87" spans="121:122">
      <c r="DQ87" s="4">
        <v>12</v>
      </c>
      <c r="DR87" t="s">
        <v>51</v>
      </c>
    </row>
    <row r="88" spans="121:122">
      <c r="DQ88" s="4">
        <v>1</v>
      </c>
      <c r="DR88" t="s">
        <v>116</v>
      </c>
    </row>
    <row r="89" spans="121:122">
      <c r="DQ89" s="4">
        <v>9</v>
      </c>
      <c r="DR89" s="8" t="s">
        <v>100</v>
      </c>
    </row>
    <row r="90" spans="121:122">
      <c r="DQ90" s="4">
        <v>1</v>
      </c>
      <c r="DR90" s="8" t="s">
        <v>221</v>
      </c>
    </row>
    <row r="91" spans="121:122">
      <c r="DQ91" s="4">
        <v>2</v>
      </c>
      <c r="DR91" t="s">
        <v>82</v>
      </c>
    </row>
    <row r="92" spans="121:122">
      <c r="DQ92" s="4">
        <v>10</v>
      </c>
      <c r="DR92" t="s">
        <v>0</v>
      </c>
    </row>
    <row r="93" spans="121:122">
      <c r="DQ93" s="4">
        <v>3</v>
      </c>
      <c r="DR93" t="s">
        <v>2</v>
      </c>
    </row>
    <row r="94" spans="121:122">
      <c r="DQ94" s="4">
        <v>5</v>
      </c>
      <c r="DR94" t="s">
        <v>114</v>
      </c>
    </row>
    <row r="95" spans="121:122">
      <c r="DQ95" s="4">
        <v>12</v>
      </c>
      <c r="DR95" t="s">
        <v>8</v>
      </c>
    </row>
    <row r="96" spans="121:122">
      <c r="DQ96" s="4">
        <v>1</v>
      </c>
      <c r="DR96" t="s">
        <v>37</v>
      </c>
    </row>
    <row r="97" spans="121:122">
      <c r="DQ97" s="4">
        <v>4</v>
      </c>
      <c r="DR97" t="s">
        <v>79</v>
      </c>
    </row>
    <row r="98" spans="121:122">
      <c r="DQ98" s="4">
        <v>2</v>
      </c>
      <c r="DR98" t="s">
        <v>177</v>
      </c>
    </row>
    <row r="99" spans="121:122">
      <c r="DQ99" s="4">
        <v>9</v>
      </c>
      <c r="DR99" t="s">
        <v>56</v>
      </c>
    </row>
    <row r="100" spans="121:122">
      <c r="DQ100" s="4">
        <v>1</v>
      </c>
      <c r="DR100" t="s">
        <v>121</v>
      </c>
    </row>
    <row r="101" spans="121:122">
      <c r="DQ101" s="4">
        <v>2</v>
      </c>
      <c r="DR101" t="s">
        <v>66</v>
      </c>
    </row>
    <row r="102" spans="121:122">
      <c r="DQ102" s="4">
        <v>1</v>
      </c>
      <c r="DR102" t="s">
        <v>216</v>
      </c>
    </row>
    <row r="103" spans="121:122">
      <c r="DQ103" s="4">
        <v>7</v>
      </c>
      <c r="DR103" t="s">
        <v>104</v>
      </c>
    </row>
    <row r="104" spans="121:122">
      <c r="DQ104" s="4">
        <v>3</v>
      </c>
      <c r="DR104" t="s">
        <v>162</v>
      </c>
    </row>
    <row r="105" spans="121:122">
      <c r="DQ105" s="4">
        <v>7</v>
      </c>
      <c r="DR105" t="s">
        <v>69</v>
      </c>
    </row>
    <row r="106" spans="121:122">
      <c r="DQ106" s="4">
        <v>4</v>
      </c>
      <c r="DR106" t="s">
        <v>99</v>
      </c>
    </row>
  </sheetData>
  <mergeCells count="3">
    <mergeCell ref="AR3:AV3"/>
    <mergeCell ref="CQ30:CR30"/>
    <mergeCell ref="CQ37:CR37"/>
  </mergeCells>
  <phoneticPr fontId="9" type="noConversion"/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topLeftCell="A69" workbookViewId="0">
      <selection activeCell="A8" sqref="A8"/>
    </sheetView>
  </sheetViews>
  <sheetFormatPr baseColWidth="10" defaultColWidth="8.83203125" defaultRowHeight="14" x14ac:dyDescent="0"/>
  <cols>
    <col min="1" max="1" width="17.5" style="52" bestFit="1" customWidth="1"/>
    <col min="2" max="2" width="14" style="45" bestFit="1" customWidth="1"/>
    <col min="3" max="3" width="12.6640625" style="48" bestFit="1" customWidth="1"/>
    <col min="4" max="4" width="24.33203125" style="52" bestFit="1" customWidth="1"/>
    <col min="5" max="5" width="10.33203125" style="45" bestFit="1" customWidth="1"/>
    <col min="6" max="6" width="5.5" style="47" bestFit="1" customWidth="1"/>
    <col min="7" max="7" width="19.83203125" style="52" customWidth="1"/>
    <col min="8" max="8" width="5.5" style="45" bestFit="1" customWidth="1"/>
    <col min="9" max="10" width="8.83203125" style="44"/>
    <col min="11" max="11" width="21.5" style="52" customWidth="1"/>
    <col min="12" max="12" width="10.33203125" style="48" bestFit="1" customWidth="1"/>
    <col min="14" max="16384" width="8.83203125" style="44"/>
  </cols>
  <sheetData>
    <row r="1" spans="1:14" s="2" customFormat="1">
      <c r="A1" s="50" t="s">
        <v>270</v>
      </c>
      <c r="B1" s="5"/>
      <c r="C1" s="9"/>
      <c r="D1" s="50" t="s">
        <v>271</v>
      </c>
      <c r="E1" s="5"/>
      <c r="F1" s="60"/>
      <c r="G1" s="50" t="s">
        <v>272</v>
      </c>
      <c r="H1" s="5"/>
      <c r="K1" s="50" t="s">
        <v>273</v>
      </c>
      <c r="L1" s="9"/>
    </row>
    <row r="2" spans="1:14">
      <c r="A2" s="51" t="s">
        <v>59</v>
      </c>
      <c r="B2" s="45">
        <v>1.525462962962963E-2</v>
      </c>
      <c r="C2" s="8" t="s">
        <v>276</v>
      </c>
      <c r="D2" s="52" t="s">
        <v>59</v>
      </c>
      <c r="E2" s="45">
        <v>1.5636574074074074E-2</v>
      </c>
      <c r="F2" s="41" t="s">
        <v>276</v>
      </c>
      <c r="G2" s="53" t="s">
        <v>223</v>
      </c>
      <c r="H2" s="45">
        <v>2.2534722222222223E-2</v>
      </c>
      <c r="I2" t="s">
        <v>232</v>
      </c>
      <c r="J2" s="44" t="s">
        <v>276</v>
      </c>
      <c r="K2" s="51" t="s">
        <v>59</v>
      </c>
      <c r="L2" s="57">
        <v>3.7094907407407403E-2</v>
      </c>
      <c r="M2" t="s">
        <v>232</v>
      </c>
      <c r="N2" s="16" t="s">
        <v>276</v>
      </c>
    </row>
    <row r="3" spans="1:14">
      <c r="A3" s="51" t="s">
        <v>223</v>
      </c>
      <c r="B3" s="45">
        <v>1.5648148148148151E-2</v>
      </c>
      <c r="C3" s="8" t="s">
        <v>276</v>
      </c>
      <c r="D3" s="52" t="s">
        <v>52</v>
      </c>
      <c r="E3" s="45">
        <v>1.5960648148148151E-2</v>
      </c>
      <c r="F3" s="41" t="s">
        <v>276</v>
      </c>
      <c r="G3" s="53" t="s">
        <v>49</v>
      </c>
      <c r="H3" s="45">
        <v>2.3564814814814813E-2</v>
      </c>
      <c r="J3" s="44" t="s">
        <v>276</v>
      </c>
      <c r="K3" s="52" t="s">
        <v>125</v>
      </c>
      <c r="L3" s="57">
        <v>3.7916666666666668E-2</v>
      </c>
      <c r="M3" s="44"/>
      <c r="N3" s="16" t="s">
        <v>276</v>
      </c>
    </row>
    <row r="4" spans="1:14">
      <c r="A4" s="51" t="s">
        <v>70</v>
      </c>
      <c r="B4" s="45">
        <v>1.5983796296296295E-2</v>
      </c>
      <c r="C4" s="8" t="s">
        <v>276</v>
      </c>
      <c r="D4" s="52" t="s">
        <v>125</v>
      </c>
      <c r="E4" s="45">
        <v>1.6261574074074074E-2</v>
      </c>
      <c r="F4" s="8" t="s">
        <v>276</v>
      </c>
      <c r="G4" s="52" t="s">
        <v>57</v>
      </c>
      <c r="H4" s="45">
        <v>2.3657407407407408E-2</v>
      </c>
      <c r="J4" s="44" t="s">
        <v>276</v>
      </c>
      <c r="K4" s="52" t="s">
        <v>52</v>
      </c>
      <c r="L4" s="57">
        <v>3.8101851851851852E-2</v>
      </c>
      <c r="M4" s="44"/>
      <c r="N4" s="16" t="s">
        <v>276</v>
      </c>
    </row>
    <row r="5" spans="1:14">
      <c r="A5" s="52" t="s">
        <v>125</v>
      </c>
      <c r="B5" s="45">
        <v>1.6053240740740739E-2</v>
      </c>
      <c r="C5" s="8" t="s">
        <v>276</v>
      </c>
      <c r="D5" s="52" t="s">
        <v>56</v>
      </c>
      <c r="E5" s="45">
        <v>1.636574074074074E-2</v>
      </c>
      <c r="F5" s="8" t="s">
        <v>276</v>
      </c>
      <c r="G5" s="53" t="s">
        <v>18</v>
      </c>
      <c r="H5" s="45">
        <v>2.3680555555555555E-2</v>
      </c>
      <c r="J5" s="44" t="s">
        <v>276</v>
      </c>
      <c r="K5" s="51" t="s">
        <v>57</v>
      </c>
      <c r="L5" s="57">
        <v>3.9270833333333331E-2</v>
      </c>
      <c r="M5" s="44"/>
      <c r="N5" s="16" t="s">
        <v>276</v>
      </c>
    </row>
    <row r="6" spans="1:14">
      <c r="A6" s="53" t="s">
        <v>10</v>
      </c>
      <c r="B6" s="45">
        <v>1.6157407407407409E-2</v>
      </c>
      <c r="C6" s="48" t="s">
        <v>276</v>
      </c>
      <c r="D6" s="51" t="s">
        <v>279</v>
      </c>
      <c r="E6" s="45">
        <v>1.6446759259259262E-2</v>
      </c>
      <c r="F6" s="41" t="s">
        <v>276</v>
      </c>
      <c r="G6" s="53" t="s">
        <v>17</v>
      </c>
      <c r="H6" s="45">
        <v>2.3807870370370368E-2</v>
      </c>
      <c r="J6" t="s">
        <v>276</v>
      </c>
      <c r="K6" s="51" t="s">
        <v>56</v>
      </c>
      <c r="L6" s="57">
        <v>3.9432870370370368E-2</v>
      </c>
      <c r="M6" s="44"/>
      <c r="N6" s="16" t="s">
        <v>276</v>
      </c>
    </row>
    <row r="7" spans="1:14">
      <c r="A7" s="52" t="s">
        <v>44</v>
      </c>
      <c r="B7" s="45">
        <v>1.6261574074074074E-2</v>
      </c>
      <c r="C7" s="8" t="s">
        <v>276</v>
      </c>
      <c r="D7" s="52" t="s">
        <v>44</v>
      </c>
      <c r="E7" s="45">
        <v>1.6458333333333332E-2</v>
      </c>
      <c r="F7" s="41" t="s">
        <v>276</v>
      </c>
      <c r="G7" s="53" t="s">
        <v>54</v>
      </c>
      <c r="H7" s="45">
        <v>2.4004629629629629E-2</v>
      </c>
      <c r="J7" s="44" t="s">
        <v>276</v>
      </c>
      <c r="K7" s="52" t="s">
        <v>18</v>
      </c>
      <c r="L7" s="57">
        <v>3.9803240740740743E-2</v>
      </c>
      <c r="M7" s="44"/>
      <c r="N7" s="16" t="s">
        <v>276</v>
      </c>
    </row>
    <row r="8" spans="1:14">
      <c r="A8" s="53" t="s">
        <v>56</v>
      </c>
      <c r="B8" s="45">
        <v>1.6319444444444445E-2</v>
      </c>
      <c r="C8" s="8" t="s">
        <v>276</v>
      </c>
      <c r="D8" s="52" t="s">
        <v>10</v>
      </c>
      <c r="E8" s="45">
        <v>1.6562500000000001E-2</v>
      </c>
      <c r="F8" s="8" t="s">
        <v>276</v>
      </c>
      <c r="G8" s="52" t="s">
        <v>44</v>
      </c>
      <c r="H8" s="45">
        <v>2.4004629629629629E-2</v>
      </c>
      <c r="J8" s="44" t="s">
        <v>276</v>
      </c>
      <c r="K8" s="51" t="s">
        <v>49</v>
      </c>
      <c r="L8" s="57">
        <v>3.9837962962962964E-2</v>
      </c>
      <c r="M8" s="44"/>
      <c r="N8" s="16" t="s">
        <v>276</v>
      </c>
    </row>
    <row r="9" spans="1:14">
      <c r="A9" s="52" t="s">
        <v>55</v>
      </c>
      <c r="B9" s="45">
        <v>1.6574074074074074E-2</v>
      </c>
      <c r="C9" s="8" t="s">
        <v>276</v>
      </c>
      <c r="D9" s="52" t="s">
        <v>91</v>
      </c>
      <c r="E9" s="45">
        <v>1.6643518518518519E-2</v>
      </c>
      <c r="F9" s="8" t="s">
        <v>276</v>
      </c>
      <c r="G9" s="52" t="s">
        <v>16</v>
      </c>
      <c r="H9" s="45">
        <v>2.4189814814814817E-2</v>
      </c>
      <c r="J9" s="44" t="s">
        <v>276</v>
      </c>
      <c r="K9" s="51" t="s">
        <v>17</v>
      </c>
      <c r="L9" s="57">
        <v>4.0254629629629633E-2</v>
      </c>
      <c r="M9" s="44"/>
      <c r="N9" s="16" t="s">
        <v>276</v>
      </c>
    </row>
    <row r="10" spans="1:14">
      <c r="A10" s="52" t="s">
        <v>5</v>
      </c>
      <c r="B10" s="45">
        <v>1.6597222222222222E-2</v>
      </c>
      <c r="C10" s="8" t="s">
        <v>276</v>
      </c>
      <c r="D10" s="52" t="s">
        <v>55</v>
      </c>
      <c r="E10" s="45">
        <v>1.6712962962962961E-2</v>
      </c>
      <c r="F10" s="41" t="s">
        <v>276</v>
      </c>
      <c r="G10" s="52" t="s">
        <v>6</v>
      </c>
      <c r="H10" s="45">
        <v>2.4467592592592593E-2</v>
      </c>
      <c r="J10" s="44" t="s">
        <v>276</v>
      </c>
      <c r="K10" s="52" t="s">
        <v>10</v>
      </c>
      <c r="L10" s="57">
        <v>4.0428240740740744E-2</v>
      </c>
      <c r="M10" s="44"/>
      <c r="N10" s="16" t="s">
        <v>276</v>
      </c>
    </row>
    <row r="11" spans="1:14">
      <c r="A11" s="52" t="s">
        <v>18</v>
      </c>
      <c r="B11" s="45">
        <v>1.6631944444444446E-2</v>
      </c>
      <c r="C11" s="8" t="s">
        <v>276</v>
      </c>
      <c r="D11" s="52" t="s">
        <v>57</v>
      </c>
      <c r="E11" s="45">
        <v>1.6759259259259258E-2</v>
      </c>
      <c r="F11" s="41" t="s">
        <v>276</v>
      </c>
      <c r="G11" s="53" t="s">
        <v>5</v>
      </c>
      <c r="H11" s="45">
        <v>2.4548611111111115E-2</v>
      </c>
      <c r="J11" s="44" t="s">
        <v>276</v>
      </c>
      <c r="K11" s="52" t="s">
        <v>44</v>
      </c>
      <c r="L11" s="57">
        <v>4.0532407407407406E-2</v>
      </c>
      <c r="M11" s="44"/>
      <c r="N11" s="16" t="s">
        <v>276</v>
      </c>
    </row>
    <row r="12" spans="1:14">
      <c r="A12" s="51" t="s">
        <v>224</v>
      </c>
      <c r="B12" s="45">
        <v>1.6724537037037034E-2</v>
      </c>
      <c r="C12" s="8" t="s">
        <v>276</v>
      </c>
      <c r="D12" s="52" t="s">
        <v>18</v>
      </c>
      <c r="E12" s="45">
        <v>1.6828703703703703E-2</v>
      </c>
      <c r="F12" s="8" t="s">
        <v>276</v>
      </c>
      <c r="G12" s="52" t="s">
        <v>99</v>
      </c>
      <c r="H12" s="45">
        <v>2.461805555555556E-2</v>
      </c>
      <c r="J12" s="44" t="s">
        <v>276</v>
      </c>
      <c r="K12" s="52" t="s">
        <v>55</v>
      </c>
      <c r="L12" s="57">
        <v>4.0555555555555553E-2</v>
      </c>
      <c r="M12" s="44"/>
      <c r="N12" s="16" t="s">
        <v>276</v>
      </c>
    </row>
    <row r="13" spans="1:14">
      <c r="A13" s="52" t="s">
        <v>75</v>
      </c>
      <c r="B13" s="45">
        <v>1.6747685185185185E-2</v>
      </c>
      <c r="C13" s="8" t="s">
        <v>276</v>
      </c>
      <c r="D13" s="52" t="s">
        <v>16</v>
      </c>
      <c r="E13" s="45">
        <v>1.6898148148148148E-2</v>
      </c>
      <c r="F13" s="8" t="s">
        <v>276</v>
      </c>
      <c r="G13" s="53" t="s">
        <v>42</v>
      </c>
      <c r="H13" s="45">
        <v>2.4756944444444443E-2</v>
      </c>
      <c r="J13" t="s">
        <v>276</v>
      </c>
      <c r="K13" s="51" t="s">
        <v>54</v>
      </c>
      <c r="L13" s="57">
        <v>4.0706018518518523E-2</v>
      </c>
      <c r="M13" s="44"/>
      <c r="N13" s="16" t="s">
        <v>276</v>
      </c>
    </row>
    <row r="14" spans="1:14">
      <c r="A14" s="52" t="s">
        <v>6</v>
      </c>
      <c r="B14" s="45">
        <v>1.6828703703703703E-2</v>
      </c>
      <c r="C14" s="41" t="s">
        <v>276</v>
      </c>
      <c r="D14" s="52" t="s">
        <v>99</v>
      </c>
      <c r="E14" s="45">
        <v>1.6979166666666667E-2</v>
      </c>
      <c r="F14" s="8" t="s">
        <v>276</v>
      </c>
      <c r="G14" s="53" t="s">
        <v>55</v>
      </c>
      <c r="H14" s="45">
        <v>2.480324074074074E-2</v>
      </c>
      <c r="J14" s="44" t="s">
        <v>276</v>
      </c>
      <c r="K14" s="52" t="s">
        <v>16</v>
      </c>
      <c r="L14" s="57">
        <v>4.1203703703703708E-2</v>
      </c>
      <c r="M14" s="44"/>
      <c r="N14" s="16" t="s">
        <v>276</v>
      </c>
    </row>
    <row r="15" spans="1:14">
      <c r="A15" s="52" t="s">
        <v>99</v>
      </c>
      <c r="B15" s="45">
        <v>1.6909722222222225E-2</v>
      </c>
      <c r="C15" s="8" t="s">
        <v>276</v>
      </c>
      <c r="D15" s="52" t="s">
        <v>17</v>
      </c>
      <c r="E15" s="45">
        <v>1.7106481481481483E-2</v>
      </c>
      <c r="F15" s="8" t="s">
        <v>276</v>
      </c>
      <c r="G15" s="52" t="s">
        <v>10</v>
      </c>
      <c r="H15" s="45">
        <v>2.4884259259259259E-2</v>
      </c>
      <c r="J15" t="s">
        <v>276</v>
      </c>
      <c r="K15" s="52" t="s">
        <v>42</v>
      </c>
      <c r="L15" s="57">
        <v>4.1504629629629627E-2</v>
      </c>
      <c r="M15" s="44"/>
      <c r="N15" s="16" t="s">
        <v>276</v>
      </c>
    </row>
    <row r="16" spans="1:14">
      <c r="A16" s="52" t="s">
        <v>17</v>
      </c>
      <c r="B16" s="45">
        <v>1.6921296296296299E-2</v>
      </c>
      <c r="C16" s="8" t="s">
        <v>276</v>
      </c>
      <c r="D16" s="52" t="s">
        <v>49</v>
      </c>
      <c r="E16" s="45">
        <v>1.7222222222222222E-2</v>
      </c>
      <c r="F16" s="41" t="s">
        <v>276</v>
      </c>
      <c r="G16" s="53" t="s">
        <v>56</v>
      </c>
      <c r="H16" s="45">
        <v>2.5034722222222222E-2</v>
      </c>
      <c r="J16" s="44" t="s">
        <v>276</v>
      </c>
      <c r="K16" s="52" t="s">
        <v>13</v>
      </c>
      <c r="L16" s="57">
        <v>4.2314814814814812E-2</v>
      </c>
      <c r="M16" s="44"/>
      <c r="N16" s="16" t="s">
        <v>276</v>
      </c>
    </row>
    <row r="17" spans="1:14">
      <c r="A17" s="53" t="s">
        <v>275</v>
      </c>
      <c r="B17" s="45">
        <v>1.7071759259259259E-2</v>
      </c>
      <c r="C17" s="8" t="s">
        <v>276</v>
      </c>
      <c r="D17" s="52" t="s">
        <v>54</v>
      </c>
      <c r="E17" s="45">
        <v>1.7245370370370369E-2</v>
      </c>
      <c r="F17" s="8" t="s">
        <v>276</v>
      </c>
      <c r="G17" s="53" t="s">
        <v>13</v>
      </c>
      <c r="H17" s="45">
        <v>2.5358796296296296E-2</v>
      </c>
      <c r="J17" s="44" t="s">
        <v>276</v>
      </c>
      <c r="K17" s="52" t="s">
        <v>9</v>
      </c>
      <c r="L17" s="57">
        <v>4.3692129629629629E-2</v>
      </c>
      <c r="M17" s="44"/>
      <c r="N17" s="16" t="s">
        <v>276</v>
      </c>
    </row>
    <row r="18" spans="1:14">
      <c r="A18" s="52" t="s">
        <v>49</v>
      </c>
      <c r="B18" s="45">
        <v>1.7118055555555556E-2</v>
      </c>
      <c r="C18" s="8" t="s">
        <v>276</v>
      </c>
      <c r="D18" s="52" t="s">
        <v>13</v>
      </c>
      <c r="E18" s="45">
        <v>1.7337962962962961E-2</v>
      </c>
      <c r="F18" s="41" t="s">
        <v>276</v>
      </c>
      <c r="G18" s="53" t="s">
        <v>103</v>
      </c>
      <c r="H18" s="45">
        <v>2.5381944444444443E-2</v>
      </c>
      <c r="J18" t="s">
        <v>276</v>
      </c>
      <c r="K18" s="51" t="s">
        <v>11</v>
      </c>
      <c r="L18" s="58">
        <v>4.3981481481481483E-2</v>
      </c>
      <c r="M18" s="44"/>
      <c r="N18" s="16" t="s">
        <v>276</v>
      </c>
    </row>
    <row r="19" spans="1:14">
      <c r="A19" s="53" t="s">
        <v>19</v>
      </c>
      <c r="B19" s="45">
        <v>1.7187499999999998E-2</v>
      </c>
      <c r="C19" s="41" t="s">
        <v>276</v>
      </c>
      <c r="D19" s="52" t="s">
        <v>19</v>
      </c>
      <c r="E19" s="45">
        <v>1.7430555555555557E-2</v>
      </c>
      <c r="F19" s="8" t="s">
        <v>276</v>
      </c>
      <c r="G19" s="53" t="s">
        <v>138</v>
      </c>
      <c r="H19" s="45">
        <v>2.5428240740740741E-2</v>
      </c>
      <c r="J19" s="44" t="s">
        <v>276</v>
      </c>
      <c r="K19" s="52" t="s">
        <v>100</v>
      </c>
      <c r="L19" s="57">
        <v>4.4189814814814814E-2</v>
      </c>
      <c r="M19" s="44"/>
      <c r="N19" t="s">
        <v>276</v>
      </c>
    </row>
    <row r="20" spans="1:14">
      <c r="A20" s="52" t="s">
        <v>112</v>
      </c>
      <c r="B20" s="45">
        <v>1.7233796296296296E-2</v>
      </c>
      <c r="C20" s="41" t="s">
        <v>276</v>
      </c>
      <c r="D20" s="52" t="s">
        <v>23</v>
      </c>
      <c r="E20" s="45">
        <v>1.7708333333333333E-2</v>
      </c>
      <c r="F20" s="8" t="s">
        <v>276</v>
      </c>
      <c r="G20" s="53" t="s">
        <v>174</v>
      </c>
      <c r="H20" s="45">
        <v>2.5925925925925925E-2</v>
      </c>
      <c r="J20" s="44" t="s">
        <v>276</v>
      </c>
      <c r="K20" s="52" t="s">
        <v>5</v>
      </c>
      <c r="L20" s="57">
        <v>4.4583333333333336E-2</v>
      </c>
      <c r="M20" s="44"/>
      <c r="N20" t="s">
        <v>276</v>
      </c>
    </row>
    <row r="21" spans="1:14">
      <c r="A21" s="53" t="s">
        <v>13</v>
      </c>
      <c r="B21" s="45">
        <v>1.7314814814814814E-2</v>
      </c>
      <c r="C21" s="41" t="s">
        <v>276</v>
      </c>
      <c r="D21" s="52" t="s">
        <v>78</v>
      </c>
      <c r="E21" s="45">
        <v>1.7708333333333333E-2</v>
      </c>
      <c r="F21" s="41" t="s">
        <v>276</v>
      </c>
      <c r="G21" s="53" t="s">
        <v>39</v>
      </c>
      <c r="H21" s="45">
        <v>2.6099537037037036E-2</v>
      </c>
      <c r="J21" t="s">
        <v>276</v>
      </c>
      <c r="K21" s="51" t="s">
        <v>174</v>
      </c>
      <c r="L21" s="58">
        <v>4.4733796296296292E-2</v>
      </c>
      <c r="M21" s="44"/>
      <c r="N21" t="s">
        <v>276</v>
      </c>
    </row>
    <row r="22" spans="1:14">
      <c r="A22" s="52" t="s">
        <v>23</v>
      </c>
      <c r="B22" s="45">
        <v>1.7372685185185185E-2</v>
      </c>
      <c r="C22" s="8" t="s">
        <v>276</v>
      </c>
      <c r="D22" s="52" t="s">
        <v>103</v>
      </c>
      <c r="E22" s="45">
        <v>1.7743055555555557E-2</v>
      </c>
      <c r="F22" s="41" t="s">
        <v>276</v>
      </c>
      <c r="G22" s="53" t="s">
        <v>100</v>
      </c>
      <c r="H22" s="45">
        <v>2.613425925925926E-2</v>
      </c>
      <c r="J22" s="44" t="s">
        <v>276</v>
      </c>
      <c r="K22" s="52" t="s">
        <v>114</v>
      </c>
      <c r="L22" s="57">
        <v>4.4849537037037035E-2</v>
      </c>
      <c r="M22" s="44"/>
      <c r="N22" t="s">
        <v>276</v>
      </c>
    </row>
    <row r="23" spans="1:14">
      <c r="A23" s="53" t="s">
        <v>78</v>
      </c>
      <c r="B23" s="45">
        <v>1.7407407407407406E-2</v>
      </c>
      <c r="C23" s="8" t="s">
        <v>276</v>
      </c>
      <c r="D23" s="52" t="s">
        <v>114</v>
      </c>
      <c r="E23" s="45">
        <v>1.7870370370370373E-2</v>
      </c>
      <c r="F23" s="41" t="s">
        <v>276</v>
      </c>
      <c r="G23" s="52" t="s">
        <v>9</v>
      </c>
      <c r="H23" s="45">
        <v>2.6226851851851852E-2</v>
      </c>
      <c r="J23" t="s">
        <v>276</v>
      </c>
      <c r="K23" s="52" t="s">
        <v>39</v>
      </c>
      <c r="L23" s="57">
        <v>4.5104166666666667E-2</v>
      </c>
      <c r="M23" s="44"/>
      <c r="N23" t="s">
        <v>276</v>
      </c>
    </row>
    <row r="24" spans="1:14">
      <c r="A24" s="52" t="s">
        <v>16</v>
      </c>
      <c r="B24" s="45">
        <v>1.7557870370370373E-2</v>
      </c>
      <c r="C24" s="8" t="s">
        <v>276</v>
      </c>
      <c r="D24" s="52" t="s">
        <v>4</v>
      </c>
      <c r="E24" s="45">
        <v>1.8101851851851852E-2</v>
      </c>
      <c r="F24" s="8" t="s">
        <v>276</v>
      </c>
      <c r="G24" s="53" t="s">
        <v>4</v>
      </c>
      <c r="H24" s="45">
        <v>2.6284722222222223E-2</v>
      </c>
      <c r="J24" t="s">
        <v>276</v>
      </c>
      <c r="K24" s="51" t="s">
        <v>234</v>
      </c>
      <c r="L24" s="58">
        <v>4.5266203703703704E-2</v>
      </c>
      <c r="M24" s="44"/>
      <c r="N24" s="44" t="s">
        <v>276</v>
      </c>
    </row>
    <row r="25" spans="1:14">
      <c r="A25" s="51" t="s">
        <v>42</v>
      </c>
      <c r="B25" s="45">
        <v>1.7951388888888888E-2</v>
      </c>
      <c r="C25" s="48" t="s">
        <v>276</v>
      </c>
      <c r="D25" s="52" t="s">
        <v>11</v>
      </c>
      <c r="E25" s="45">
        <v>1.8171296296296297E-2</v>
      </c>
      <c r="F25" s="41" t="s">
        <v>276</v>
      </c>
      <c r="G25" s="52" t="s">
        <v>73</v>
      </c>
      <c r="H25" s="45">
        <v>2.6655092592592591E-2</v>
      </c>
      <c r="J25" s="44" t="s">
        <v>276</v>
      </c>
      <c r="K25" s="51" t="s">
        <v>137</v>
      </c>
      <c r="L25" s="58">
        <v>4.5289351851851851E-2</v>
      </c>
      <c r="M25" s="44"/>
      <c r="N25" t="s">
        <v>276</v>
      </c>
    </row>
    <row r="26" spans="1:14">
      <c r="A26" s="53" t="s">
        <v>100</v>
      </c>
      <c r="B26" s="45">
        <v>1.800925925925926E-2</v>
      </c>
      <c r="C26" s="8" t="s">
        <v>276</v>
      </c>
      <c r="D26" s="52" t="s">
        <v>42</v>
      </c>
      <c r="E26" s="45">
        <v>1.8217592592592594E-2</v>
      </c>
      <c r="F26" s="8" t="s">
        <v>276</v>
      </c>
      <c r="G26" s="53" t="s">
        <v>156</v>
      </c>
      <c r="H26" s="45">
        <v>2.6944444444444441E-2</v>
      </c>
      <c r="J26" t="s">
        <v>276</v>
      </c>
      <c r="K26" s="51" t="s">
        <v>138</v>
      </c>
      <c r="L26" s="58">
        <v>4.5428240740740734E-2</v>
      </c>
      <c r="M26" s="44"/>
      <c r="N26" t="s">
        <v>276</v>
      </c>
    </row>
    <row r="27" spans="1:14">
      <c r="A27" s="52" t="s">
        <v>11</v>
      </c>
      <c r="B27" s="45">
        <v>1.8171296296296297E-2</v>
      </c>
      <c r="C27" s="8" t="s">
        <v>276</v>
      </c>
      <c r="D27" s="52" t="s">
        <v>100</v>
      </c>
      <c r="E27" s="45">
        <v>1.8229166666666668E-2</v>
      </c>
      <c r="F27" s="41" t="s">
        <v>276</v>
      </c>
      <c r="G27" s="53" t="s">
        <v>51</v>
      </c>
      <c r="H27" s="45">
        <v>2.7002314814814812E-2</v>
      </c>
      <c r="J27" t="s">
        <v>276</v>
      </c>
      <c r="K27" s="52" t="s">
        <v>19</v>
      </c>
      <c r="L27" s="57">
        <v>4.5509259259259256E-2</v>
      </c>
      <c r="M27" s="44"/>
      <c r="N27" s="44" t="s">
        <v>276</v>
      </c>
    </row>
    <row r="28" spans="1:14">
      <c r="A28" s="52" t="s">
        <v>103</v>
      </c>
      <c r="B28" s="45">
        <v>1.8287037037037036E-2</v>
      </c>
      <c r="C28" s="8" t="s">
        <v>276</v>
      </c>
      <c r="D28" s="52" t="s">
        <v>20</v>
      </c>
      <c r="E28" s="45">
        <v>1.8368055555555554E-2</v>
      </c>
      <c r="F28" s="41" t="s">
        <v>276</v>
      </c>
      <c r="G28" s="52" t="s">
        <v>21</v>
      </c>
      <c r="H28" s="45">
        <v>2.732638888888889E-2</v>
      </c>
      <c r="J28" s="44" t="s">
        <v>276</v>
      </c>
      <c r="K28" s="52" t="s">
        <v>166</v>
      </c>
      <c r="L28" s="57">
        <v>4.5787037037037036E-2</v>
      </c>
      <c r="M28" s="44"/>
      <c r="N28" s="44" t="s">
        <v>276</v>
      </c>
    </row>
    <row r="29" spans="1:14">
      <c r="A29" s="51" t="s">
        <v>174</v>
      </c>
      <c r="B29" s="45">
        <v>1.8298611111111113E-2</v>
      </c>
      <c r="C29" s="8" t="s">
        <v>276</v>
      </c>
      <c r="D29" s="52" t="s">
        <v>262</v>
      </c>
      <c r="E29" s="45">
        <v>1.8391203703703705E-2</v>
      </c>
      <c r="F29" s="8" t="s">
        <v>276</v>
      </c>
      <c r="G29" s="53" t="s">
        <v>96</v>
      </c>
      <c r="H29" s="45">
        <v>2.732638888888889E-2</v>
      </c>
      <c r="J29" s="44" t="s">
        <v>276</v>
      </c>
      <c r="K29" s="51" t="s">
        <v>51</v>
      </c>
      <c r="L29" s="58">
        <v>4.6377314814814809E-2</v>
      </c>
      <c r="M29" s="44"/>
      <c r="N29" t="s">
        <v>276</v>
      </c>
    </row>
    <row r="30" spans="1:14">
      <c r="A30" s="52" t="s">
        <v>4</v>
      </c>
      <c r="B30" s="45">
        <v>1.8310185185185186E-2</v>
      </c>
      <c r="C30" s="8" t="s">
        <v>276</v>
      </c>
      <c r="D30" s="52" t="s">
        <v>113</v>
      </c>
      <c r="E30" s="45">
        <v>1.8553240740740742E-2</v>
      </c>
      <c r="F30" s="41" t="s">
        <v>276</v>
      </c>
      <c r="G30" s="52" t="s">
        <v>12</v>
      </c>
      <c r="H30" s="45">
        <v>2.7453703703703702E-2</v>
      </c>
      <c r="J30" t="s">
        <v>276</v>
      </c>
      <c r="K30" s="52" t="s">
        <v>21</v>
      </c>
      <c r="L30" s="57">
        <v>4.6782407407407411E-2</v>
      </c>
      <c r="M30" s="44"/>
      <c r="N30" t="s">
        <v>276</v>
      </c>
    </row>
    <row r="31" spans="1:14">
      <c r="A31" s="59" t="s">
        <v>139</v>
      </c>
      <c r="B31" s="45">
        <v>1.832175925925926E-2</v>
      </c>
      <c r="C31" s="41" t="s">
        <v>276</v>
      </c>
      <c r="D31" s="52" t="s">
        <v>160</v>
      </c>
      <c r="E31" s="45">
        <v>1.8564814814814815E-2</v>
      </c>
      <c r="F31" s="41" t="s">
        <v>276</v>
      </c>
      <c r="G31" s="53" t="s">
        <v>26</v>
      </c>
      <c r="H31" s="45">
        <v>2.7719907407407405E-2</v>
      </c>
      <c r="J31" s="44" t="s">
        <v>276</v>
      </c>
      <c r="K31" s="52" t="s">
        <v>77</v>
      </c>
      <c r="L31" s="57">
        <v>4.6990740740740743E-2</v>
      </c>
      <c r="M31" s="44"/>
      <c r="N31" t="s">
        <v>276</v>
      </c>
    </row>
    <row r="32" spans="1:14">
      <c r="A32" s="52" t="s">
        <v>138</v>
      </c>
      <c r="B32" s="45">
        <v>1.8379629629629628E-2</v>
      </c>
      <c r="C32" s="8" t="s">
        <v>276</v>
      </c>
      <c r="D32" s="52" t="s">
        <v>51</v>
      </c>
      <c r="E32" s="45">
        <v>1.8726851851851852E-2</v>
      </c>
      <c r="F32" s="41" t="s">
        <v>276</v>
      </c>
      <c r="G32" s="53" t="s">
        <v>94</v>
      </c>
      <c r="H32" s="45">
        <v>2.7824074074074074E-2</v>
      </c>
      <c r="J32" s="44" t="s">
        <v>276</v>
      </c>
      <c r="K32" s="51" t="s">
        <v>141</v>
      </c>
      <c r="L32" s="58">
        <v>4.7071759259259265E-2</v>
      </c>
      <c r="M32" s="44"/>
      <c r="N32" t="s">
        <v>276</v>
      </c>
    </row>
    <row r="33" spans="1:14">
      <c r="A33" s="52" t="s">
        <v>71</v>
      </c>
      <c r="B33" s="45">
        <v>1.8414351851851852E-2</v>
      </c>
      <c r="C33" s="41" t="s">
        <v>276</v>
      </c>
      <c r="D33" s="52" t="s">
        <v>22</v>
      </c>
      <c r="E33" s="45">
        <v>1.8738425925925926E-2</v>
      </c>
      <c r="F33" s="41" t="s">
        <v>276</v>
      </c>
      <c r="G33" s="52" t="s">
        <v>19</v>
      </c>
      <c r="H33" s="45">
        <v>2.7881944444444445E-2</v>
      </c>
      <c r="J33" s="44" t="s">
        <v>276</v>
      </c>
      <c r="K33" s="52" t="s">
        <v>157</v>
      </c>
      <c r="L33" s="57">
        <v>4.7291666666666669E-2</v>
      </c>
      <c r="M33" s="44"/>
      <c r="N33" t="s">
        <v>276</v>
      </c>
    </row>
    <row r="34" spans="1:14">
      <c r="A34" s="53" t="s">
        <v>216</v>
      </c>
      <c r="B34" s="45">
        <v>1.8472222222222223E-2</v>
      </c>
      <c r="C34" s="8" t="s">
        <v>276</v>
      </c>
      <c r="D34" s="52" t="s">
        <v>138</v>
      </c>
      <c r="E34" s="45">
        <v>1.8761574074074073E-2</v>
      </c>
      <c r="F34" s="41" t="s">
        <v>276</v>
      </c>
      <c r="G34" s="52" t="s">
        <v>77</v>
      </c>
      <c r="H34" s="45">
        <v>2.7951388888888887E-2</v>
      </c>
      <c r="J34" t="s">
        <v>276</v>
      </c>
      <c r="K34" s="51" t="s">
        <v>156</v>
      </c>
      <c r="L34" s="58">
        <v>4.7384259259259258E-2</v>
      </c>
      <c r="M34" s="44"/>
      <c r="N34" t="s">
        <v>276</v>
      </c>
    </row>
    <row r="35" spans="1:14">
      <c r="A35" s="51" t="s">
        <v>51</v>
      </c>
      <c r="B35" s="45">
        <v>1.8541666666666668E-2</v>
      </c>
      <c r="C35" s="8" t="s">
        <v>276</v>
      </c>
      <c r="D35" s="52" t="s">
        <v>155</v>
      </c>
      <c r="E35" s="45">
        <v>1.8796296296296297E-2</v>
      </c>
      <c r="F35" s="41" t="s">
        <v>276</v>
      </c>
      <c r="G35" s="52" t="s">
        <v>2</v>
      </c>
      <c r="H35" s="45">
        <v>2.8032407407407409E-2</v>
      </c>
      <c r="J35" s="44" t="s">
        <v>276</v>
      </c>
      <c r="K35" s="52" t="s">
        <v>26</v>
      </c>
      <c r="L35" s="57">
        <v>4.7523148148148148E-2</v>
      </c>
      <c r="M35" s="44"/>
      <c r="N35" s="46" t="s">
        <v>276</v>
      </c>
    </row>
    <row r="36" spans="1:14">
      <c r="A36" s="52" t="s">
        <v>9</v>
      </c>
      <c r="B36" s="45">
        <v>1.8576388888888889E-2</v>
      </c>
      <c r="C36" s="8" t="s">
        <v>276</v>
      </c>
      <c r="D36" s="52" t="s">
        <v>216</v>
      </c>
      <c r="E36" s="45">
        <v>1.8796296296296297E-2</v>
      </c>
      <c r="F36" s="8" t="s">
        <v>276</v>
      </c>
      <c r="G36" s="53" t="s">
        <v>177</v>
      </c>
      <c r="H36" s="45">
        <v>2.8136574074074074E-2</v>
      </c>
      <c r="J36" s="44" t="s">
        <v>276</v>
      </c>
      <c r="K36" s="52" t="s">
        <v>104</v>
      </c>
      <c r="L36" s="57">
        <v>4.763888888888889E-2</v>
      </c>
      <c r="M36" s="44"/>
      <c r="N36" s="44" t="s">
        <v>276</v>
      </c>
    </row>
    <row r="37" spans="1:14">
      <c r="A37" s="52" t="s">
        <v>96</v>
      </c>
      <c r="B37" s="45">
        <v>1.861111111111111E-2</v>
      </c>
      <c r="C37" s="41" t="s">
        <v>276</v>
      </c>
      <c r="D37" s="52" t="s">
        <v>96</v>
      </c>
      <c r="E37" s="45">
        <v>1.8842592592592591E-2</v>
      </c>
      <c r="F37" s="41" t="s">
        <v>276</v>
      </c>
      <c r="G37" s="53" t="s">
        <v>45</v>
      </c>
      <c r="H37" s="45">
        <v>2.8240740740740736E-2</v>
      </c>
      <c r="J37" s="44" t="s">
        <v>276</v>
      </c>
      <c r="K37" s="51" t="s">
        <v>94</v>
      </c>
      <c r="L37" s="58">
        <v>4.780092592592592E-2</v>
      </c>
      <c r="M37" s="44"/>
      <c r="N37" s="44" t="s">
        <v>276</v>
      </c>
    </row>
    <row r="38" spans="1:14">
      <c r="A38" s="52" t="s">
        <v>113</v>
      </c>
      <c r="B38" s="45">
        <v>1.8657407407407407E-2</v>
      </c>
      <c r="C38" s="8" t="s">
        <v>276</v>
      </c>
      <c r="D38" s="52" t="s">
        <v>39</v>
      </c>
      <c r="E38" s="45">
        <v>1.8877314814814816E-2</v>
      </c>
      <c r="F38" s="8" t="s">
        <v>276</v>
      </c>
      <c r="G38" s="53" t="s">
        <v>227</v>
      </c>
      <c r="H38" s="45">
        <v>2.826388888888889E-2</v>
      </c>
      <c r="J38" t="s">
        <v>276</v>
      </c>
      <c r="K38" s="52" t="s">
        <v>96</v>
      </c>
      <c r="L38" s="57">
        <v>4.7951388888888891E-2</v>
      </c>
      <c r="M38" s="44"/>
      <c r="N38" t="s">
        <v>276</v>
      </c>
    </row>
    <row r="39" spans="1:14">
      <c r="A39" s="53" t="s">
        <v>155</v>
      </c>
      <c r="B39" s="45">
        <v>1.8715277777777779E-2</v>
      </c>
      <c r="C39" s="8" t="s">
        <v>276</v>
      </c>
      <c r="D39" s="52" t="s">
        <v>21</v>
      </c>
      <c r="E39" s="45">
        <v>1.894675925925926E-2</v>
      </c>
      <c r="F39" s="41" t="s">
        <v>276</v>
      </c>
      <c r="G39" s="53" t="s">
        <v>22</v>
      </c>
      <c r="H39" s="45">
        <v>2.837962962962963E-2</v>
      </c>
      <c r="J39" t="s">
        <v>276</v>
      </c>
      <c r="K39" s="51" t="s">
        <v>176</v>
      </c>
      <c r="L39" s="58">
        <v>4.8518518518518516E-2</v>
      </c>
      <c r="M39" s="44"/>
      <c r="N39" t="s">
        <v>276</v>
      </c>
    </row>
    <row r="40" spans="1:14">
      <c r="A40" s="52" t="s">
        <v>22</v>
      </c>
      <c r="B40" s="45">
        <v>1.8749999999999999E-2</v>
      </c>
      <c r="C40" s="8" t="s">
        <v>276</v>
      </c>
      <c r="D40" s="52" t="s">
        <v>122</v>
      </c>
      <c r="E40" s="45">
        <v>1.9085648148148147E-2</v>
      </c>
      <c r="F40" s="41" t="s">
        <v>276</v>
      </c>
      <c r="G40" s="52" t="s">
        <v>40</v>
      </c>
      <c r="H40" s="45">
        <v>2.9305555555555557E-2</v>
      </c>
      <c r="J40" t="s">
        <v>276</v>
      </c>
      <c r="K40" s="52" t="s">
        <v>12</v>
      </c>
      <c r="L40" s="57">
        <v>4.8935185185185186E-2</v>
      </c>
      <c r="M40" s="44"/>
      <c r="N40" t="s">
        <v>276</v>
      </c>
    </row>
    <row r="41" spans="1:14">
      <c r="A41" s="53" t="s">
        <v>21</v>
      </c>
      <c r="B41" s="45">
        <v>1.8761574074074073E-2</v>
      </c>
      <c r="C41" s="8" t="s">
        <v>276</v>
      </c>
      <c r="D41" s="52" t="s">
        <v>140</v>
      </c>
      <c r="E41" s="45">
        <v>1.9120370370370371E-2</v>
      </c>
      <c r="F41" s="8" t="s">
        <v>276</v>
      </c>
      <c r="G41" s="53" t="s">
        <v>176</v>
      </c>
      <c r="H41" s="45">
        <v>2.9548611111111109E-2</v>
      </c>
      <c r="J41" t="s">
        <v>276</v>
      </c>
      <c r="K41" s="52" t="s">
        <v>45</v>
      </c>
      <c r="L41" s="57">
        <v>4.8958333333333333E-2</v>
      </c>
      <c r="M41" s="44"/>
      <c r="N41" s="44" t="s">
        <v>276</v>
      </c>
    </row>
    <row r="42" spans="1:14">
      <c r="A42" s="52" t="s">
        <v>114</v>
      </c>
      <c r="B42" s="45">
        <v>1.8761574074074073E-2</v>
      </c>
      <c r="C42" s="8" t="s">
        <v>276</v>
      </c>
      <c r="D42" s="52" t="s">
        <v>94</v>
      </c>
      <c r="E42" s="45">
        <v>1.9189814814814816E-2</v>
      </c>
      <c r="F42" s="41" t="s">
        <v>276</v>
      </c>
      <c r="G42" s="53" t="s">
        <v>72</v>
      </c>
      <c r="H42" s="45">
        <v>2.988425925925926E-2</v>
      </c>
      <c r="J42" s="44" t="s">
        <v>276</v>
      </c>
      <c r="K42" s="52" t="s">
        <v>8</v>
      </c>
      <c r="L42" s="57">
        <v>4.987268518518518E-2</v>
      </c>
      <c r="M42" s="44"/>
      <c r="N42" t="s">
        <v>276</v>
      </c>
    </row>
    <row r="43" spans="1:14">
      <c r="A43" s="51" t="s">
        <v>39</v>
      </c>
      <c r="B43" s="45">
        <v>1.877314814814815E-2</v>
      </c>
      <c r="C43" s="8" t="s">
        <v>276</v>
      </c>
      <c r="D43" s="52" t="s">
        <v>156</v>
      </c>
      <c r="E43" s="45">
        <v>1.9224537037037037E-2</v>
      </c>
      <c r="F43" s="41" t="s">
        <v>276</v>
      </c>
      <c r="G43" s="52" t="s">
        <v>76</v>
      </c>
      <c r="H43" s="45">
        <v>3.0555555555555555E-2</v>
      </c>
      <c r="J43" s="44" t="s">
        <v>276</v>
      </c>
      <c r="K43" s="51" t="s">
        <v>40</v>
      </c>
      <c r="L43" s="58">
        <v>5.0034722222222223E-2</v>
      </c>
      <c r="M43" s="44"/>
      <c r="N43" t="s">
        <v>276</v>
      </c>
    </row>
    <row r="44" spans="1:14">
      <c r="A44" s="52" t="s">
        <v>20</v>
      </c>
      <c r="B44" s="45">
        <v>1.8831018518518518E-2</v>
      </c>
      <c r="C44" s="41" t="s">
        <v>276</v>
      </c>
      <c r="D44" s="51" t="s">
        <v>117</v>
      </c>
      <c r="E44" s="45">
        <v>1.9328703703703702E-2</v>
      </c>
      <c r="F44" s="41" t="s">
        <v>276</v>
      </c>
      <c r="G44" s="53" t="s">
        <v>46</v>
      </c>
      <c r="H44" s="45">
        <v>3.0578703703703702E-2</v>
      </c>
      <c r="J44" s="44" t="s">
        <v>276</v>
      </c>
      <c r="K44" s="52" t="s">
        <v>41</v>
      </c>
      <c r="L44" s="57">
        <v>5.0266203703703709E-2</v>
      </c>
      <c r="M44" s="44"/>
      <c r="N44" t="s">
        <v>276</v>
      </c>
    </row>
    <row r="45" spans="1:14">
      <c r="A45" s="51" t="s">
        <v>137</v>
      </c>
      <c r="B45" s="45">
        <v>1.8854166666666665E-2</v>
      </c>
      <c r="C45" s="8" t="s">
        <v>276</v>
      </c>
      <c r="D45" s="52" t="s">
        <v>175</v>
      </c>
      <c r="E45" s="45">
        <v>1.9340277777777779E-2</v>
      </c>
      <c r="F45" s="8" t="s">
        <v>276</v>
      </c>
      <c r="G45" s="52" t="s">
        <v>104</v>
      </c>
      <c r="H45" s="45">
        <v>3.0578703703703702E-2</v>
      </c>
      <c r="J45" s="44" t="s">
        <v>276</v>
      </c>
      <c r="K45" s="52" t="s">
        <v>126</v>
      </c>
      <c r="L45" s="57">
        <v>5.0740740740740746E-2</v>
      </c>
      <c r="M45" s="44"/>
      <c r="N45" s="44" t="s">
        <v>276</v>
      </c>
    </row>
    <row r="46" spans="1:14">
      <c r="A46" s="52" t="s">
        <v>12</v>
      </c>
      <c r="B46" s="45">
        <v>1.8981481481481481E-2</v>
      </c>
      <c r="C46" s="8" t="s">
        <v>276</v>
      </c>
      <c r="D46" s="52" t="s">
        <v>45</v>
      </c>
      <c r="E46" s="45">
        <v>1.9386574074074073E-2</v>
      </c>
      <c r="F46" s="8" t="s">
        <v>276</v>
      </c>
      <c r="G46" s="53" t="s">
        <v>53</v>
      </c>
      <c r="H46" s="45">
        <v>3.0717592592592591E-2</v>
      </c>
      <c r="J46" s="44" t="s">
        <v>276</v>
      </c>
      <c r="K46" s="52" t="s">
        <v>92</v>
      </c>
      <c r="L46" s="57">
        <v>5.1469907407407402E-2</v>
      </c>
      <c r="M46" s="44"/>
      <c r="N46" s="44" t="s">
        <v>276</v>
      </c>
    </row>
    <row r="47" spans="1:14">
      <c r="A47" s="52" t="s">
        <v>73</v>
      </c>
      <c r="B47" s="45">
        <v>1.8993055555555558E-2</v>
      </c>
      <c r="C47" s="8" t="s">
        <v>276</v>
      </c>
      <c r="D47" s="52" t="s">
        <v>157</v>
      </c>
      <c r="E47" s="45">
        <v>1.9560185185185184E-2</v>
      </c>
      <c r="F47" s="8" t="s">
        <v>276</v>
      </c>
      <c r="G47" s="53" t="s">
        <v>47</v>
      </c>
      <c r="H47" s="45">
        <v>3.0879629629629632E-2</v>
      </c>
      <c r="J47" s="44" t="s">
        <v>276</v>
      </c>
      <c r="K47" s="52" t="s">
        <v>72</v>
      </c>
      <c r="L47" s="57">
        <v>5.1574074074074078E-2</v>
      </c>
      <c r="M47" s="44"/>
      <c r="N47" s="16" t="s">
        <v>276</v>
      </c>
    </row>
    <row r="48" spans="1:14">
      <c r="A48" s="53" t="s">
        <v>157</v>
      </c>
      <c r="B48" s="45">
        <v>1.9004629629629632E-2</v>
      </c>
      <c r="C48" s="8" t="s">
        <v>276</v>
      </c>
      <c r="D48" s="52" t="s">
        <v>149</v>
      </c>
      <c r="E48" s="45">
        <v>1.9560185185185184E-2</v>
      </c>
      <c r="F48" s="41" t="s">
        <v>276</v>
      </c>
      <c r="G48" s="53" t="s">
        <v>0</v>
      </c>
      <c r="H48" s="45">
        <v>3.0949074074074077E-2</v>
      </c>
      <c r="J48" s="44" t="s">
        <v>276</v>
      </c>
      <c r="K48" s="51" t="s">
        <v>53</v>
      </c>
      <c r="L48" s="58">
        <v>5.1747685185185188E-2</v>
      </c>
      <c r="M48" s="44"/>
      <c r="N48" t="s">
        <v>276</v>
      </c>
    </row>
    <row r="49" spans="1:14">
      <c r="A49" s="53" t="s">
        <v>166</v>
      </c>
      <c r="B49" s="45">
        <v>1.9016203703703705E-2</v>
      </c>
      <c r="C49" s="8" t="s">
        <v>276</v>
      </c>
      <c r="D49" s="52" t="s">
        <v>176</v>
      </c>
      <c r="E49" s="45">
        <v>1.9571759259259257E-2</v>
      </c>
      <c r="F49" s="8" t="s">
        <v>276</v>
      </c>
      <c r="G49" s="52" t="s">
        <v>41</v>
      </c>
      <c r="H49" s="45">
        <v>3.1435185185185184E-2</v>
      </c>
      <c r="J49" t="s">
        <v>276</v>
      </c>
      <c r="K49" s="51" t="s">
        <v>76</v>
      </c>
      <c r="L49" s="58">
        <v>5.1967592592592593E-2</v>
      </c>
      <c r="M49" s="44"/>
      <c r="N49" t="s">
        <v>276</v>
      </c>
    </row>
    <row r="50" spans="1:14">
      <c r="A50" s="52" t="s">
        <v>115</v>
      </c>
      <c r="B50" s="45">
        <v>1.9027777777777779E-2</v>
      </c>
      <c r="C50" s="8" t="s">
        <v>276</v>
      </c>
      <c r="D50" s="59" t="s">
        <v>278</v>
      </c>
      <c r="E50" s="45">
        <v>1.9606481481481482E-2</v>
      </c>
      <c r="F50" s="8" t="s">
        <v>276</v>
      </c>
      <c r="G50" s="53" t="s">
        <v>175</v>
      </c>
      <c r="H50" s="45">
        <v>3.1932870370370368E-2</v>
      </c>
      <c r="J50" t="s">
        <v>276</v>
      </c>
      <c r="K50" s="51" t="s">
        <v>46</v>
      </c>
      <c r="L50" s="58">
        <v>5.2615740740740741E-2</v>
      </c>
      <c r="M50" s="44"/>
      <c r="N50" t="s">
        <v>276</v>
      </c>
    </row>
    <row r="51" spans="1:14">
      <c r="A51" s="52" t="s">
        <v>94</v>
      </c>
      <c r="B51" s="45">
        <v>1.90625E-2</v>
      </c>
      <c r="C51" s="48" t="s">
        <v>276</v>
      </c>
      <c r="D51" s="52" t="s">
        <v>12</v>
      </c>
      <c r="E51" s="45">
        <v>1.9618055555555555E-2</v>
      </c>
      <c r="F51" s="41" t="s">
        <v>276</v>
      </c>
      <c r="G51" s="52" t="s">
        <v>92</v>
      </c>
      <c r="H51" s="45">
        <v>3.2118055555555559E-2</v>
      </c>
      <c r="J51" s="44" t="s">
        <v>276</v>
      </c>
      <c r="K51" s="51" t="s">
        <v>121</v>
      </c>
      <c r="L51" s="58">
        <v>5.2766203703703697E-2</v>
      </c>
      <c r="M51" s="44"/>
      <c r="N51" s="44" t="s">
        <v>276</v>
      </c>
    </row>
    <row r="52" spans="1:14">
      <c r="A52" s="53" t="s">
        <v>217</v>
      </c>
      <c r="B52" s="45">
        <v>1.90625E-2</v>
      </c>
      <c r="C52" s="8" t="s">
        <v>276</v>
      </c>
      <c r="D52" s="52" t="s">
        <v>26</v>
      </c>
      <c r="E52" s="45">
        <v>1.9745370370370371E-2</v>
      </c>
      <c r="F52" s="41" t="s">
        <v>276</v>
      </c>
      <c r="G52" s="52" t="s">
        <v>8</v>
      </c>
      <c r="H52" s="45">
        <v>3.2743055555555553E-2</v>
      </c>
      <c r="J52" s="44" t="s">
        <v>276</v>
      </c>
      <c r="K52" s="51" t="s">
        <v>47</v>
      </c>
      <c r="L52" s="58">
        <v>5.2928240740740741E-2</v>
      </c>
      <c r="M52" s="44"/>
      <c r="N52" s="16" t="s">
        <v>276</v>
      </c>
    </row>
    <row r="53" spans="1:14">
      <c r="A53" s="53" t="s">
        <v>218</v>
      </c>
      <c r="B53" s="45">
        <v>1.909722222222222E-2</v>
      </c>
      <c r="C53" s="8" t="s">
        <v>276</v>
      </c>
      <c r="D53" s="52" t="s">
        <v>150</v>
      </c>
      <c r="E53" s="45">
        <v>1.9780092592592592E-2</v>
      </c>
      <c r="F53" s="8" t="s">
        <v>276</v>
      </c>
      <c r="G53" s="53" t="s">
        <v>141</v>
      </c>
      <c r="H53" s="45" t="s">
        <v>259</v>
      </c>
      <c r="J53" s="44" t="s">
        <v>276</v>
      </c>
      <c r="K53" s="52" t="s">
        <v>0</v>
      </c>
      <c r="L53" s="57">
        <v>5.3101851851851851E-2</v>
      </c>
      <c r="M53" s="44"/>
      <c r="N53" t="s">
        <v>276</v>
      </c>
    </row>
    <row r="54" spans="1:14">
      <c r="A54" s="52" t="s">
        <v>2</v>
      </c>
      <c r="B54" s="45">
        <v>1.9166666666666669E-2</v>
      </c>
      <c r="C54" s="8" t="s">
        <v>276</v>
      </c>
      <c r="D54" s="52" t="s">
        <v>37</v>
      </c>
      <c r="E54" s="45">
        <v>1.9837962962962963E-2</v>
      </c>
      <c r="F54" s="41" t="s">
        <v>276</v>
      </c>
      <c r="G54" s="52" t="s">
        <v>52</v>
      </c>
      <c r="H54" s="45">
        <v>2.2893518518518521E-2</v>
      </c>
      <c r="K54" s="51" t="s">
        <v>81</v>
      </c>
      <c r="L54" s="58">
        <v>5.3368055555555551E-2</v>
      </c>
      <c r="M54" s="44"/>
      <c r="N54" t="s">
        <v>276</v>
      </c>
    </row>
    <row r="55" spans="1:14">
      <c r="A55" s="52" t="s">
        <v>136</v>
      </c>
      <c r="B55" s="45">
        <v>1.9178240740740742E-2</v>
      </c>
      <c r="C55" s="8" t="s">
        <v>276</v>
      </c>
      <c r="D55" s="52" t="s">
        <v>67</v>
      </c>
      <c r="E55" s="45">
        <v>1.9849537037037037E-2</v>
      </c>
      <c r="F55" s="8" t="s">
        <v>276</v>
      </c>
      <c r="G55" s="52" t="s">
        <v>49</v>
      </c>
      <c r="H55" s="45">
        <v>2.3587962962962963E-2</v>
      </c>
      <c r="K55" s="52" t="s">
        <v>69</v>
      </c>
      <c r="L55" s="57">
        <v>5.378472222222222E-2</v>
      </c>
      <c r="M55" s="44"/>
      <c r="N55" s="44" t="s">
        <v>276</v>
      </c>
    </row>
    <row r="56" spans="1:14">
      <c r="A56" s="51" t="s">
        <v>77</v>
      </c>
      <c r="B56" s="45">
        <v>1.9212962962962963E-2</v>
      </c>
      <c r="C56" s="8" t="s">
        <v>276</v>
      </c>
      <c r="D56" s="52" t="s">
        <v>58</v>
      </c>
      <c r="E56" s="45">
        <v>1.9861111111111111E-2</v>
      </c>
      <c r="F56" s="8" t="s">
        <v>276</v>
      </c>
      <c r="G56" s="52" t="s">
        <v>54</v>
      </c>
      <c r="H56" s="45">
        <v>2.4560185185185185E-2</v>
      </c>
      <c r="K56" s="52" t="s">
        <v>68</v>
      </c>
      <c r="L56" s="57">
        <v>5.6157407407407406E-2</v>
      </c>
      <c r="M56" s="44"/>
      <c r="N56" s="46" t="s">
        <v>276</v>
      </c>
    </row>
    <row r="57" spans="1:14">
      <c r="A57" s="51" t="s">
        <v>176</v>
      </c>
      <c r="B57" s="45">
        <v>1.923611111111111E-2</v>
      </c>
      <c r="C57" s="8" t="s">
        <v>276</v>
      </c>
      <c r="D57" s="52" t="s">
        <v>151</v>
      </c>
      <c r="E57" s="45">
        <v>1.9907407407407408E-2</v>
      </c>
      <c r="F57" s="41" t="s">
        <v>276</v>
      </c>
      <c r="G57" s="52" t="s">
        <v>18</v>
      </c>
      <c r="H57" s="45">
        <v>2.476851851851852E-2</v>
      </c>
      <c r="K57" s="52" t="s">
        <v>127</v>
      </c>
      <c r="L57" s="57">
        <v>6.115740740740741E-2</v>
      </c>
      <c r="M57" s="44"/>
      <c r="N57" s="44" t="s">
        <v>276</v>
      </c>
    </row>
    <row r="58" spans="1:14">
      <c r="A58" s="52" t="s">
        <v>58</v>
      </c>
      <c r="B58" s="45">
        <v>1.9328703703703702E-2</v>
      </c>
      <c r="C58" s="8" t="s">
        <v>276</v>
      </c>
      <c r="D58" s="51" t="s">
        <v>227</v>
      </c>
      <c r="E58" s="45">
        <v>1.9953703703703706E-2</v>
      </c>
      <c r="F58" s="41" t="s">
        <v>276</v>
      </c>
      <c r="G58" s="52" t="s">
        <v>55</v>
      </c>
      <c r="H58" s="45">
        <v>2.5370370370370366E-2</v>
      </c>
      <c r="K58" s="52" t="s">
        <v>125</v>
      </c>
      <c r="L58" s="57">
        <v>3.8321759259259257E-2</v>
      </c>
      <c r="M58" s="44"/>
      <c r="N58" s="46"/>
    </row>
    <row r="59" spans="1:14">
      <c r="A59" s="52" t="s">
        <v>26</v>
      </c>
      <c r="B59" s="45">
        <v>1.9363425925925926E-2</v>
      </c>
      <c r="C59" s="8" t="s">
        <v>276</v>
      </c>
      <c r="D59" s="52" t="s">
        <v>81</v>
      </c>
      <c r="E59" s="45">
        <v>0.02</v>
      </c>
      <c r="F59" s="8" t="s">
        <v>276</v>
      </c>
      <c r="G59" s="52" t="s">
        <v>56</v>
      </c>
      <c r="H59" s="45">
        <v>2.6620370370370374E-2</v>
      </c>
      <c r="K59" s="52" t="s">
        <v>59</v>
      </c>
      <c r="L59" s="57">
        <v>3.8553240740740742E-2</v>
      </c>
      <c r="M59" s="44"/>
      <c r="N59" s="46"/>
    </row>
    <row r="60" spans="1:14">
      <c r="A60" s="52" t="s">
        <v>122</v>
      </c>
      <c r="B60" s="45">
        <v>1.9444444444444445E-2</v>
      </c>
      <c r="C60" s="8" t="s">
        <v>276</v>
      </c>
      <c r="D60" s="52" t="s">
        <v>40</v>
      </c>
      <c r="E60" s="45">
        <v>2.0046296296296295E-2</v>
      </c>
      <c r="F60" s="8" t="s">
        <v>276</v>
      </c>
      <c r="G60" s="52" t="s">
        <v>4</v>
      </c>
      <c r="H60" s="45">
        <v>2.6689814814814816E-2</v>
      </c>
      <c r="K60" s="52" t="s">
        <v>52</v>
      </c>
      <c r="L60" s="57">
        <v>3.8877314814814816E-2</v>
      </c>
      <c r="M60" s="44"/>
      <c r="N60" s="46"/>
    </row>
    <row r="61" spans="1:14">
      <c r="A61" s="53" t="s">
        <v>141</v>
      </c>
      <c r="B61" s="45">
        <v>1.9479166666666669E-2</v>
      </c>
      <c r="C61" s="8" t="s">
        <v>276</v>
      </c>
      <c r="D61" s="52" t="s">
        <v>73</v>
      </c>
      <c r="E61" s="45">
        <v>2.0057870370370368E-2</v>
      </c>
      <c r="F61" s="8" t="s">
        <v>276</v>
      </c>
      <c r="G61" s="52" t="s">
        <v>103</v>
      </c>
      <c r="H61" s="45">
        <v>2.704861111111111E-2</v>
      </c>
      <c r="K61" s="51" t="s">
        <v>18</v>
      </c>
      <c r="L61" s="57">
        <v>4.0046296296296295E-2</v>
      </c>
      <c r="M61" s="44"/>
      <c r="N61" s="46"/>
    </row>
    <row r="62" spans="1:14">
      <c r="A62" s="51" t="s">
        <v>45</v>
      </c>
      <c r="B62" s="45">
        <v>1.9502314814814816E-2</v>
      </c>
      <c r="C62" s="8" t="s">
        <v>276</v>
      </c>
      <c r="D62" s="52" t="s">
        <v>41</v>
      </c>
      <c r="E62" s="45">
        <v>2.0150462962962964E-2</v>
      </c>
      <c r="F62" s="8" t="s">
        <v>276</v>
      </c>
      <c r="G62" s="52" t="s">
        <v>39</v>
      </c>
      <c r="H62" s="45">
        <v>2.7673611111111111E-2</v>
      </c>
      <c r="J62"/>
      <c r="K62" s="52" t="s">
        <v>49</v>
      </c>
      <c r="L62" s="57">
        <v>4.0381944444444443E-2</v>
      </c>
      <c r="M62" s="44"/>
      <c r="N62" s="46"/>
    </row>
    <row r="63" spans="1:14">
      <c r="A63" s="53" t="s">
        <v>175</v>
      </c>
      <c r="B63" s="45">
        <v>1.951388888888889E-2</v>
      </c>
      <c r="C63" s="8" t="s">
        <v>276</v>
      </c>
      <c r="D63" s="52" t="s">
        <v>7</v>
      </c>
      <c r="E63" s="45">
        <v>2.0196759259259258E-2</v>
      </c>
      <c r="F63" s="8" t="s">
        <v>276</v>
      </c>
      <c r="G63" s="59" t="s">
        <v>5</v>
      </c>
      <c r="H63" s="45">
        <v>2.7939814814814817E-2</v>
      </c>
      <c r="K63" s="52" t="s">
        <v>57</v>
      </c>
      <c r="L63" s="57">
        <v>4.041666666666667E-2</v>
      </c>
      <c r="M63" s="44"/>
      <c r="N63" s="46"/>
    </row>
    <row r="64" spans="1:14">
      <c r="A64" s="52" t="s">
        <v>156</v>
      </c>
      <c r="B64" s="45">
        <v>1.9652777777777779E-2</v>
      </c>
      <c r="C64" s="8" t="s">
        <v>276</v>
      </c>
      <c r="D64" s="52" t="s">
        <v>177</v>
      </c>
      <c r="E64" s="45">
        <v>2.0219907407407409E-2</v>
      </c>
      <c r="F64" s="8" t="s">
        <v>276</v>
      </c>
      <c r="G64" s="52" t="s">
        <v>51</v>
      </c>
      <c r="H64" s="45">
        <v>2.8078703703703703E-2</v>
      </c>
      <c r="K64" s="52" t="s">
        <v>17</v>
      </c>
      <c r="L64" s="57">
        <v>4.0520833333333332E-2</v>
      </c>
      <c r="M64" s="44"/>
      <c r="N64" s="46"/>
    </row>
    <row r="65" spans="1:14">
      <c r="A65" s="53" t="s">
        <v>40</v>
      </c>
      <c r="B65" s="45">
        <v>1.9675925925925927E-2</v>
      </c>
      <c r="C65" s="8" t="s">
        <v>276</v>
      </c>
      <c r="D65" s="52" t="s">
        <v>104</v>
      </c>
      <c r="E65" s="45">
        <v>2.0335648148148148E-2</v>
      </c>
      <c r="F65" s="41" t="s">
        <v>276</v>
      </c>
      <c r="G65" s="53" t="s">
        <v>253</v>
      </c>
      <c r="H65" s="45">
        <v>2.8391203703703707E-2</v>
      </c>
      <c r="K65" s="52" t="s">
        <v>56</v>
      </c>
      <c r="L65" s="57">
        <v>4.0949074074074075E-2</v>
      </c>
      <c r="M65" s="44"/>
      <c r="N65" s="46"/>
    </row>
    <row r="66" spans="1:14">
      <c r="A66" s="52" t="s">
        <v>82</v>
      </c>
      <c r="B66" s="45">
        <v>1.96875E-2</v>
      </c>
      <c r="C66" s="8" t="s">
        <v>276</v>
      </c>
      <c r="D66" s="52" t="s">
        <v>76</v>
      </c>
      <c r="E66" s="45">
        <v>2.045138888888889E-2</v>
      </c>
      <c r="F66" s="41" t="s">
        <v>276</v>
      </c>
      <c r="G66" s="52" t="s">
        <v>96</v>
      </c>
      <c r="H66" s="45">
        <v>2.8622685185185185E-2</v>
      </c>
      <c r="K66" s="52" t="s">
        <v>17</v>
      </c>
      <c r="L66" s="57">
        <v>4.1215277777777774E-2</v>
      </c>
      <c r="M66" s="44"/>
      <c r="N66" s="46"/>
    </row>
    <row r="67" spans="1:14">
      <c r="A67" s="53" t="s">
        <v>219</v>
      </c>
      <c r="B67" s="45">
        <v>1.9791666666666666E-2</v>
      </c>
      <c r="C67" s="8" t="s">
        <v>276</v>
      </c>
      <c r="D67" s="52" t="s">
        <v>72</v>
      </c>
      <c r="E67" s="45">
        <v>2.0543981481481479E-2</v>
      </c>
      <c r="F67" s="41" t="s">
        <v>276</v>
      </c>
      <c r="G67" s="52" t="s">
        <v>26</v>
      </c>
      <c r="H67" s="45">
        <v>2.8657407407407406E-2</v>
      </c>
      <c r="K67" s="52" t="s">
        <v>10</v>
      </c>
      <c r="L67" s="57">
        <v>4.1226851851851855E-2</v>
      </c>
      <c r="M67" s="44"/>
      <c r="N67" s="46"/>
    </row>
    <row r="68" spans="1:14">
      <c r="A68" s="52" t="s">
        <v>24</v>
      </c>
      <c r="B68" s="45">
        <v>1.982638888888889E-2</v>
      </c>
      <c r="C68" s="8" t="s">
        <v>276</v>
      </c>
      <c r="D68" s="52" t="s">
        <v>121</v>
      </c>
      <c r="E68" s="45">
        <v>2.0543981481481479E-2</v>
      </c>
      <c r="F68" s="41" t="s">
        <v>276</v>
      </c>
      <c r="G68" s="52" t="s">
        <v>45</v>
      </c>
      <c r="H68" s="45">
        <v>2.8761574074074075E-2</v>
      </c>
      <c r="K68" s="52" t="s">
        <v>18</v>
      </c>
      <c r="L68" s="57">
        <v>4.1296296296296296E-2</v>
      </c>
      <c r="M68" s="44"/>
      <c r="N68" s="46"/>
    </row>
    <row r="69" spans="1:14" ht="15" thickBot="1">
      <c r="A69" s="53" t="s">
        <v>81</v>
      </c>
      <c r="B69" s="45">
        <v>1.9861111111111111E-2</v>
      </c>
      <c r="C69" s="8" t="s">
        <v>276</v>
      </c>
      <c r="D69" s="51" t="s">
        <v>8</v>
      </c>
      <c r="E69" s="45">
        <v>2.0636574074074075E-2</v>
      </c>
      <c r="F69" s="8" t="s">
        <v>276</v>
      </c>
      <c r="G69" s="53" t="s">
        <v>40</v>
      </c>
      <c r="H69" s="45">
        <v>3.0451388888888889E-2</v>
      </c>
      <c r="K69" s="52" t="s">
        <v>54</v>
      </c>
      <c r="L69" s="57">
        <v>4.1655092592592598E-2</v>
      </c>
      <c r="M69" s="44"/>
      <c r="N69" s="46"/>
    </row>
    <row r="70" spans="1:14">
      <c r="A70" s="52" t="s">
        <v>140</v>
      </c>
      <c r="B70" s="45">
        <v>1.9953703703703706E-2</v>
      </c>
      <c r="C70" s="8" t="s">
        <v>276</v>
      </c>
      <c r="D70" s="52" t="s">
        <v>98</v>
      </c>
      <c r="E70" s="45">
        <v>2.0659722222222222E-2</v>
      </c>
      <c r="F70" s="41" t="s">
        <v>276</v>
      </c>
      <c r="G70" s="52" t="s">
        <v>72</v>
      </c>
      <c r="H70" s="45">
        <v>3.0902777777777779E-2</v>
      </c>
      <c r="K70" s="56" t="s">
        <v>42</v>
      </c>
      <c r="L70" s="61">
        <v>4.2245370370370371E-2</v>
      </c>
      <c r="M70" s="44"/>
      <c r="N70" s="46"/>
    </row>
    <row r="71" spans="1:14">
      <c r="A71" s="52" t="s">
        <v>98</v>
      </c>
      <c r="B71" s="45">
        <v>2.0011574074074074E-2</v>
      </c>
      <c r="C71" s="8" t="s">
        <v>276</v>
      </c>
      <c r="D71" s="52" t="s">
        <v>53</v>
      </c>
      <c r="E71" s="45">
        <v>2.0879629629629626E-2</v>
      </c>
      <c r="F71" s="8" t="s">
        <v>276</v>
      </c>
      <c r="G71" s="52" t="s">
        <v>53</v>
      </c>
      <c r="H71" s="45">
        <v>3.1574074074074074E-2</v>
      </c>
      <c r="K71" s="52" t="s">
        <v>55</v>
      </c>
      <c r="L71" s="57">
        <v>4.2291666666666665E-2</v>
      </c>
      <c r="M71" s="44"/>
      <c r="N71" s="46"/>
    </row>
    <row r="72" spans="1:14">
      <c r="A72" s="51" t="s">
        <v>76</v>
      </c>
      <c r="B72" s="45">
        <v>2.0231481481481482E-2</v>
      </c>
      <c r="C72" s="8" t="s">
        <v>276</v>
      </c>
      <c r="D72" s="52" t="s">
        <v>1</v>
      </c>
      <c r="E72" s="45">
        <v>2.101851851851852E-2</v>
      </c>
      <c r="F72" s="41" t="s">
        <v>276</v>
      </c>
      <c r="G72" s="52" t="s">
        <v>0</v>
      </c>
      <c r="H72" s="45">
        <v>3.2222222222222222E-2</v>
      </c>
      <c r="K72" s="52" t="s">
        <v>54</v>
      </c>
      <c r="L72" s="57">
        <v>4.2314814814814812E-2</v>
      </c>
      <c r="M72" s="44"/>
      <c r="N72" s="46"/>
    </row>
    <row r="73" spans="1:14">
      <c r="A73" s="52" t="s">
        <v>79</v>
      </c>
      <c r="B73" s="45">
        <v>2.0266203703703703E-2</v>
      </c>
      <c r="C73" s="8" t="s">
        <v>276</v>
      </c>
      <c r="D73" s="52" t="s">
        <v>0</v>
      </c>
      <c r="E73" s="45">
        <v>2.1261574074074075E-2</v>
      </c>
      <c r="F73" s="41" t="s">
        <v>276</v>
      </c>
      <c r="K73" s="51" t="s">
        <v>10</v>
      </c>
      <c r="L73" s="58">
        <v>4.2361111111111106E-2</v>
      </c>
      <c r="M73" s="44"/>
      <c r="N73" s="46"/>
    </row>
    <row r="74" spans="1:14">
      <c r="A74" s="51" t="s">
        <v>177</v>
      </c>
      <c r="B74" s="45">
        <v>2.0312500000000001E-2</v>
      </c>
      <c r="C74" s="8" t="s">
        <v>276</v>
      </c>
      <c r="D74" s="51" t="s">
        <v>229</v>
      </c>
      <c r="E74" s="45">
        <v>2.1712962962962962E-2</v>
      </c>
      <c r="F74" s="41" t="s">
        <v>276</v>
      </c>
      <c r="K74" s="51" t="s">
        <v>233</v>
      </c>
      <c r="L74" s="58">
        <v>4.3356481481481475E-2</v>
      </c>
      <c r="M74" s="44"/>
      <c r="N74" s="46"/>
    </row>
    <row r="75" spans="1:14">
      <c r="A75" s="51" t="s">
        <v>227</v>
      </c>
      <c r="B75" s="45">
        <v>2.0324074074074074E-2</v>
      </c>
      <c r="C75" s="8" t="s">
        <v>276</v>
      </c>
      <c r="D75" s="52" t="s">
        <v>46</v>
      </c>
      <c r="E75" s="45">
        <v>2.1863425925925925E-2</v>
      </c>
      <c r="F75" s="8" t="s">
        <v>276</v>
      </c>
      <c r="K75" s="52" t="s">
        <v>13</v>
      </c>
      <c r="L75" s="57">
        <v>4.4594907407407409E-2</v>
      </c>
      <c r="M75" s="44"/>
    </row>
    <row r="76" spans="1:14">
      <c r="A76" s="52" t="s">
        <v>72</v>
      </c>
      <c r="B76" s="45">
        <v>2.0358796296296295E-2</v>
      </c>
      <c r="C76" s="8" t="s">
        <v>276</v>
      </c>
      <c r="D76" s="52" t="s">
        <v>92</v>
      </c>
      <c r="E76" s="45">
        <v>2.2141203703703705E-2</v>
      </c>
      <c r="F76" s="8" t="s">
        <v>276</v>
      </c>
      <c r="K76" s="52" t="s">
        <v>39</v>
      </c>
      <c r="L76" s="57">
        <v>4.5312499999999999E-2</v>
      </c>
      <c r="M76" s="44"/>
    </row>
    <row r="77" spans="1:14">
      <c r="A77" s="52" t="s">
        <v>104</v>
      </c>
      <c r="B77" s="45">
        <v>2.0358796296296295E-2</v>
      </c>
      <c r="C77" s="8" t="s">
        <v>276</v>
      </c>
      <c r="D77" s="52" t="s">
        <v>47</v>
      </c>
      <c r="E77" s="45">
        <v>2.224537037037037E-2</v>
      </c>
      <c r="F77" s="41" t="s">
        <v>276</v>
      </c>
      <c r="K77" s="52" t="s">
        <v>51</v>
      </c>
      <c r="L77" s="57">
        <v>4.6400462962962963E-2</v>
      </c>
      <c r="M77" s="44"/>
    </row>
    <row r="78" spans="1:14">
      <c r="A78" s="53" t="s">
        <v>116</v>
      </c>
      <c r="B78" s="45">
        <v>2.0416666666666666E-2</v>
      </c>
      <c r="C78" s="8" t="s">
        <v>276</v>
      </c>
      <c r="D78" s="52" t="s">
        <v>93</v>
      </c>
      <c r="E78" s="45">
        <v>2.2326388888888885E-2</v>
      </c>
      <c r="F78" s="41" t="s">
        <v>276</v>
      </c>
      <c r="K78" s="52" t="s">
        <v>91</v>
      </c>
      <c r="L78" s="57">
        <v>4.7037037037037037E-2</v>
      </c>
      <c r="M78" s="44"/>
    </row>
    <row r="79" spans="1:14">
      <c r="A79" s="52" t="s">
        <v>41</v>
      </c>
      <c r="B79" s="45">
        <v>2.0520833333333332E-2</v>
      </c>
      <c r="C79" s="8" t="s">
        <v>276</v>
      </c>
      <c r="D79" s="52" t="s">
        <v>69</v>
      </c>
      <c r="E79" s="45">
        <v>2.2349537037037032E-2</v>
      </c>
      <c r="F79" s="41" t="s">
        <v>276</v>
      </c>
      <c r="K79" s="51" t="s">
        <v>77</v>
      </c>
      <c r="L79" s="58">
        <v>4.704861111111111E-2</v>
      </c>
      <c r="M79" s="44"/>
    </row>
    <row r="80" spans="1:14">
      <c r="A80" s="51" t="s">
        <v>0</v>
      </c>
      <c r="B80" s="45">
        <v>2.0844907407407406E-2</v>
      </c>
      <c r="C80" s="8" t="s">
        <v>276</v>
      </c>
      <c r="D80" s="52" t="s">
        <v>228</v>
      </c>
      <c r="E80" s="45">
        <v>2.2581018518518518E-2</v>
      </c>
      <c r="F80" s="41" t="s">
        <v>276</v>
      </c>
      <c r="K80" s="52" t="s">
        <v>9</v>
      </c>
      <c r="L80" s="57">
        <v>4.7268518518518515E-2</v>
      </c>
      <c r="M80" s="44"/>
    </row>
    <row r="81" spans="1:14">
      <c r="A81" s="51" t="s">
        <v>228</v>
      </c>
      <c r="B81" s="45">
        <v>2.0879629629629626E-2</v>
      </c>
      <c r="C81" s="8" t="s">
        <v>276</v>
      </c>
      <c r="D81" s="52" t="s">
        <v>74</v>
      </c>
      <c r="E81" s="45">
        <v>2.2650462962962966E-2</v>
      </c>
      <c r="F81" s="8" t="s">
        <v>276</v>
      </c>
      <c r="K81" s="52" t="s">
        <v>11</v>
      </c>
      <c r="L81" s="57">
        <v>4.7291666666666669E-2</v>
      </c>
      <c r="M81" s="44"/>
    </row>
    <row r="82" spans="1:14">
      <c r="A82" s="53" t="s">
        <v>53</v>
      </c>
      <c r="B82" s="45">
        <v>2.0891203703703703E-2</v>
      </c>
      <c r="C82" s="8" t="s">
        <v>276</v>
      </c>
      <c r="D82" s="52" t="s">
        <v>126</v>
      </c>
      <c r="E82" s="45">
        <v>2.2789351851851852E-2</v>
      </c>
      <c r="F82" s="41" t="s">
        <v>276</v>
      </c>
      <c r="K82" s="52" t="s">
        <v>21</v>
      </c>
      <c r="L82" s="57">
        <v>4.7303240740740743E-2</v>
      </c>
      <c r="M82" s="44"/>
    </row>
    <row r="83" spans="1:14">
      <c r="A83" s="52" t="s">
        <v>25</v>
      </c>
      <c r="B83" s="45">
        <v>2.0891203703703703E-2</v>
      </c>
      <c r="C83" s="8" t="s">
        <v>276</v>
      </c>
      <c r="D83" s="52" t="s">
        <v>161</v>
      </c>
      <c r="E83" s="45">
        <v>2.2893518518518521E-2</v>
      </c>
      <c r="F83" s="8" t="s">
        <v>276</v>
      </c>
      <c r="K83" s="52" t="s">
        <v>11</v>
      </c>
      <c r="L83" s="57">
        <v>4.7326388888888883E-2</v>
      </c>
      <c r="M83" s="44"/>
    </row>
    <row r="84" spans="1:14">
      <c r="A84" s="53" t="s">
        <v>220</v>
      </c>
      <c r="B84" s="45">
        <v>2.1111111111111108E-2</v>
      </c>
      <c r="C84" s="41" t="s">
        <v>276</v>
      </c>
      <c r="D84" s="52" t="s">
        <v>68</v>
      </c>
      <c r="E84" s="45">
        <v>2.34375E-2</v>
      </c>
      <c r="F84" s="41" t="s">
        <v>276</v>
      </c>
      <c r="K84" s="51" t="s">
        <v>19</v>
      </c>
      <c r="L84" s="58">
        <v>4.7662037037037037E-2</v>
      </c>
      <c r="M84" s="44"/>
    </row>
    <row r="85" spans="1:14">
      <c r="A85" s="52" t="s">
        <v>8</v>
      </c>
      <c r="B85" s="45">
        <v>2.1134259259259259E-2</v>
      </c>
      <c r="C85" s="8" t="s">
        <v>276</v>
      </c>
      <c r="D85" s="51" t="s">
        <v>50</v>
      </c>
      <c r="E85" s="45">
        <v>2.3518518518518518E-2</v>
      </c>
      <c r="F85" s="8" t="s">
        <v>276</v>
      </c>
      <c r="K85" s="51" t="s">
        <v>157</v>
      </c>
      <c r="L85" s="58">
        <v>4.8020833333333339E-2</v>
      </c>
      <c r="M85" s="44"/>
    </row>
    <row r="86" spans="1:14">
      <c r="A86" s="52" t="s">
        <v>7</v>
      </c>
      <c r="B86" s="45">
        <v>2.1180555555555553E-2</v>
      </c>
      <c r="C86" s="8" t="s">
        <v>276</v>
      </c>
      <c r="D86" s="52" t="s">
        <v>90</v>
      </c>
      <c r="E86" s="45">
        <v>2.3553240740740739E-2</v>
      </c>
      <c r="F86" s="8" t="s">
        <v>276</v>
      </c>
      <c r="K86" s="52" t="s">
        <v>51</v>
      </c>
      <c r="L86" s="57">
        <v>4.8101851851851847E-2</v>
      </c>
      <c r="M86" s="44"/>
    </row>
    <row r="87" spans="1:14">
      <c r="A87" s="51" t="s">
        <v>222</v>
      </c>
      <c r="B87" s="45">
        <v>2.1435185185185186E-2</v>
      </c>
      <c r="C87" s="8" t="s">
        <v>276</v>
      </c>
      <c r="D87" s="52" t="s">
        <v>15</v>
      </c>
      <c r="E87" s="45">
        <v>2.372685185185185E-2</v>
      </c>
      <c r="F87" s="8" t="s">
        <v>276</v>
      </c>
      <c r="K87" s="52" t="s">
        <v>77</v>
      </c>
      <c r="L87" s="57">
        <v>4.8993055555555554E-2</v>
      </c>
      <c r="M87" s="44"/>
    </row>
    <row r="88" spans="1:14">
      <c r="A88" s="52" t="s">
        <v>92</v>
      </c>
      <c r="B88" s="45">
        <v>2.1435185185185186E-2</v>
      </c>
      <c r="C88" s="8" t="s">
        <v>276</v>
      </c>
      <c r="D88" s="59" t="s">
        <v>178</v>
      </c>
      <c r="E88" s="45">
        <v>2.375E-2</v>
      </c>
      <c r="F88" s="41" t="s">
        <v>276</v>
      </c>
      <c r="K88" s="51" t="s">
        <v>26</v>
      </c>
      <c r="L88" s="58">
        <v>4.9537037037037039E-2</v>
      </c>
      <c r="M88" s="44"/>
    </row>
    <row r="89" spans="1:14">
      <c r="A89" s="53" t="s">
        <v>1</v>
      </c>
      <c r="B89" s="45">
        <v>2.164351851851852E-2</v>
      </c>
      <c r="C89" s="41" t="s">
        <v>276</v>
      </c>
      <c r="D89" s="52" t="s">
        <v>43</v>
      </c>
      <c r="E89" s="45">
        <v>2.4363425925925927E-2</v>
      </c>
      <c r="F89" s="8" t="s">
        <v>276</v>
      </c>
      <c r="K89" s="52" t="s">
        <v>26</v>
      </c>
      <c r="L89" s="57">
        <v>4.9571759259259253E-2</v>
      </c>
      <c r="M89" s="44"/>
    </row>
    <row r="90" spans="1:14">
      <c r="A90" s="51" t="s">
        <v>46</v>
      </c>
      <c r="B90" s="45">
        <v>2.1689814814814815E-2</v>
      </c>
      <c r="C90" s="41" t="s">
        <v>276</v>
      </c>
      <c r="D90" s="52" t="s">
        <v>38</v>
      </c>
      <c r="E90" s="45">
        <v>2.6238425925925925E-2</v>
      </c>
      <c r="F90" s="41" t="s">
        <v>276</v>
      </c>
      <c r="K90" s="52" t="s">
        <v>45</v>
      </c>
      <c r="L90" s="57">
        <v>4.9976851851851856E-2</v>
      </c>
      <c r="M90" s="44"/>
    </row>
    <row r="91" spans="1:14">
      <c r="A91" s="52" t="s">
        <v>15</v>
      </c>
      <c r="B91" s="45">
        <v>2.1828703703703701E-2</v>
      </c>
      <c r="C91" s="8" t="s">
        <v>276</v>
      </c>
      <c r="D91" s="52" t="s">
        <v>59</v>
      </c>
      <c r="E91" s="45">
        <v>1.5648148148148151E-2</v>
      </c>
      <c r="F91" s="48"/>
      <c r="K91" s="51" t="s">
        <v>41</v>
      </c>
      <c r="L91" s="58">
        <v>5.0289351851851849E-2</v>
      </c>
      <c r="M91" s="44"/>
      <c r="N91"/>
    </row>
    <row r="92" spans="1:14">
      <c r="A92" s="51" t="s">
        <v>229</v>
      </c>
      <c r="B92" s="45">
        <v>2.1840277777777778E-2</v>
      </c>
      <c r="C92" s="41" t="s">
        <v>276</v>
      </c>
      <c r="D92" s="52" t="s">
        <v>52</v>
      </c>
      <c r="E92" s="45">
        <v>1.5995370370370372E-2</v>
      </c>
      <c r="K92" s="52" t="s">
        <v>41</v>
      </c>
      <c r="L92" s="57">
        <v>5.1192129629629629E-2</v>
      </c>
      <c r="M92" s="44"/>
    </row>
    <row r="93" spans="1:14">
      <c r="A93" s="51" t="s">
        <v>47</v>
      </c>
      <c r="B93" s="45">
        <v>2.1863425925925925E-2</v>
      </c>
      <c r="C93" s="8" t="s">
        <v>276</v>
      </c>
      <c r="D93" s="52" t="s">
        <v>223</v>
      </c>
      <c r="E93" s="45">
        <v>1.6030092592592592E-2</v>
      </c>
      <c r="K93" s="52" t="s">
        <v>94</v>
      </c>
      <c r="L93" s="57">
        <v>5.1238425925925923E-2</v>
      </c>
      <c r="M93" s="44"/>
    </row>
    <row r="94" spans="1:14">
      <c r="A94" s="53" t="s">
        <v>68</v>
      </c>
      <c r="B94" s="45">
        <v>2.1898148148148149E-2</v>
      </c>
      <c r="C94" s="8" t="s">
        <v>276</v>
      </c>
      <c r="D94" s="52" t="s">
        <v>59</v>
      </c>
      <c r="E94" s="45">
        <v>1.6030092592592592E-2</v>
      </c>
      <c r="K94" s="52" t="s">
        <v>94</v>
      </c>
      <c r="L94" s="57">
        <v>5.1909722222222225E-2</v>
      </c>
      <c r="M94" s="44"/>
    </row>
    <row r="95" spans="1:14">
      <c r="A95" s="52" t="s">
        <v>69</v>
      </c>
      <c r="B95" s="45">
        <v>2.1898148148148149E-2</v>
      </c>
      <c r="C95" s="8" t="s">
        <v>276</v>
      </c>
      <c r="D95" s="52" t="s">
        <v>52</v>
      </c>
      <c r="E95" s="45">
        <v>1.6099537037037037E-2</v>
      </c>
      <c r="F95" s="48"/>
      <c r="K95" s="52" t="s">
        <v>53</v>
      </c>
      <c r="L95" s="57">
        <v>5.1990740740740747E-2</v>
      </c>
      <c r="M95" s="44"/>
    </row>
    <row r="96" spans="1:14">
      <c r="A96" s="53" t="s">
        <v>126</v>
      </c>
      <c r="B96" s="45">
        <v>2.2199074074074076E-2</v>
      </c>
      <c r="C96" s="41" t="s">
        <v>276</v>
      </c>
      <c r="D96" s="51" t="s">
        <v>59</v>
      </c>
      <c r="E96" s="45">
        <v>1.6122685185185184E-2</v>
      </c>
      <c r="F96" s="48"/>
      <c r="K96" s="52" t="s">
        <v>72</v>
      </c>
      <c r="L96" s="57">
        <v>5.3113425925925932E-2</v>
      </c>
      <c r="M96" s="44"/>
    </row>
    <row r="97" spans="1:13">
      <c r="A97" s="52" t="s">
        <v>3</v>
      </c>
      <c r="B97" s="45">
        <v>2.2268518518518521E-2</v>
      </c>
      <c r="C97" s="41" t="s">
        <v>276</v>
      </c>
      <c r="D97" s="52" t="s">
        <v>52</v>
      </c>
      <c r="E97" s="45">
        <v>1.6307870370370372E-2</v>
      </c>
      <c r="F97" s="48"/>
      <c r="K97" s="52" t="s">
        <v>8</v>
      </c>
      <c r="L97" s="57">
        <v>5.347222222222222E-2</v>
      </c>
      <c r="M97" s="44"/>
    </row>
    <row r="98" spans="1:13">
      <c r="A98" s="53" t="s">
        <v>221</v>
      </c>
      <c r="B98" s="45">
        <v>2.2291666666666668E-2</v>
      </c>
      <c r="C98" s="8" t="s">
        <v>276</v>
      </c>
      <c r="D98" s="52" t="s">
        <v>59</v>
      </c>
      <c r="E98" s="45">
        <v>1.6400462962962964E-2</v>
      </c>
      <c r="F98" s="48"/>
      <c r="K98" s="52" t="s">
        <v>92</v>
      </c>
      <c r="L98" s="57">
        <v>5.3564814814814815E-2</v>
      </c>
      <c r="M98" s="44"/>
    </row>
    <row r="99" spans="1:13">
      <c r="A99" s="52" t="s">
        <v>43</v>
      </c>
      <c r="B99" s="45">
        <v>2.255787037037037E-2</v>
      </c>
      <c r="C99" s="41" t="s">
        <v>276</v>
      </c>
      <c r="D99" s="52" t="s">
        <v>44</v>
      </c>
      <c r="E99" s="45">
        <v>1.6574074074074074E-2</v>
      </c>
      <c r="K99" s="51" t="s">
        <v>69</v>
      </c>
      <c r="L99" s="58">
        <v>5.486111111111111E-2</v>
      </c>
      <c r="M99" s="44"/>
    </row>
    <row r="100" spans="1:13">
      <c r="A100" s="52" t="s">
        <v>74</v>
      </c>
      <c r="B100" s="45">
        <v>2.2719907407407411E-2</v>
      </c>
      <c r="C100" s="8" t="s">
        <v>276</v>
      </c>
      <c r="D100" s="59" t="s">
        <v>70</v>
      </c>
      <c r="E100" s="45">
        <v>1.6597222222222222E-2</v>
      </c>
      <c r="K100" s="52" t="s">
        <v>46</v>
      </c>
      <c r="L100" s="57">
        <v>5.5856481481481479E-2</v>
      </c>
      <c r="M100" s="44"/>
    </row>
    <row r="101" spans="1:13">
      <c r="A101" s="52" t="s">
        <v>66</v>
      </c>
      <c r="B101" s="45">
        <v>2.2997685185185187E-2</v>
      </c>
      <c r="C101" s="8" t="s">
        <v>276</v>
      </c>
      <c r="D101" s="52" t="s">
        <v>59</v>
      </c>
      <c r="E101" s="45">
        <v>1.6620370370370372E-2</v>
      </c>
      <c r="F101" s="48"/>
      <c r="K101" s="52" t="s">
        <v>47</v>
      </c>
      <c r="L101" s="57">
        <v>5.6562499999999995E-2</v>
      </c>
      <c r="M101" s="44"/>
    </row>
    <row r="102" spans="1:13">
      <c r="A102" s="53" t="s">
        <v>50</v>
      </c>
      <c r="B102" s="45">
        <v>2.3518518518518518E-2</v>
      </c>
      <c r="C102" s="8" t="s">
        <v>276</v>
      </c>
      <c r="D102" s="52" t="s">
        <v>52</v>
      </c>
      <c r="E102" s="45">
        <v>1.6655092592592593E-2</v>
      </c>
      <c r="F102" s="48"/>
      <c r="K102" s="51" t="s">
        <v>68</v>
      </c>
      <c r="L102" s="58">
        <v>5.6944444444444443E-2</v>
      </c>
      <c r="M102" s="44"/>
    </row>
    <row r="103" spans="1:13" ht="15" thickBot="1">
      <c r="A103" s="53" t="s">
        <v>178</v>
      </c>
      <c r="B103" s="45">
        <v>2.4027777777777776E-2</v>
      </c>
      <c r="C103" s="8" t="s">
        <v>276</v>
      </c>
      <c r="D103" s="52" t="s">
        <v>10</v>
      </c>
      <c r="E103" s="45">
        <v>1.6701388888888887E-2</v>
      </c>
      <c r="F103" s="48"/>
      <c r="K103" s="55" t="s">
        <v>49</v>
      </c>
      <c r="L103" s="49" t="s">
        <v>60</v>
      </c>
      <c r="M103" s="44"/>
    </row>
    <row r="104" spans="1:13">
      <c r="A104" s="51" t="s">
        <v>230</v>
      </c>
      <c r="B104" s="45">
        <v>2.4328703703703703E-2</v>
      </c>
      <c r="C104" s="8" t="s">
        <v>276</v>
      </c>
      <c r="D104" s="52" t="s">
        <v>57</v>
      </c>
      <c r="E104" s="45">
        <v>1.6759259259259258E-2</v>
      </c>
      <c r="F104" s="48"/>
      <c r="M104" s="44"/>
    </row>
    <row r="105" spans="1:13">
      <c r="A105" s="52" t="s">
        <v>38</v>
      </c>
      <c r="B105" s="45">
        <v>2.4641203703703703E-2</v>
      </c>
      <c r="C105" s="8" t="s">
        <v>276</v>
      </c>
      <c r="D105" s="52" t="s">
        <v>55</v>
      </c>
      <c r="E105" s="45">
        <v>1.6805555555555556E-2</v>
      </c>
      <c r="M105" s="44"/>
    </row>
    <row r="106" spans="1:13">
      <c r="A106" s="52" t="s">
        <v>52</v>
      </c>
      <c r="B106" s="45">
        <v>1.5625E-2</v>
      </c>
      <c r="D106" s="52" t="s">
        <v>10</v>
      </c>
      <c r="E106" s="45">
        <v>1.6886574074074075E-2</v>
      </c>
      <c r="F106" s="48"/>
      <c r="M106" s="44"/>
    </row>
    <row r="107" spans="1:13">
      <c r="A107" s="52" t="s">
        <v>59</v>
      </c>
      <c r="B107" s="45">
        <v>1.5636574074074074E-2</v>
      </c>
      <c r="D107" s="51" t="s">
        <v>56</v>
      </c>
      <c r="E107" s="45">
        <v>1.6886574074074075E-2</v>
      </c>
      <c r="M107" s="44"/>
    </row>
    <row r="108" spans="1:13">
      <c r="A108" s="52" t="s">
        <v>59</v>
      </c>
      <c r="B108" s="45">
        <v>1.5659722222222224E-2</v>
      </c>
      <c r="D108" s="52" t="s">
        <v>18</v>
      </c>
      <c r="E108" s="45">
        <v>1.6932870370370369E-2</v>
      </c>
      <c r="M108" s="44"/>
    </row>
    <row r="109" spans="1:13">
      <c r="A109" s="52" t="s">
        <v>52</v>
      </c>
      <c r="B109" s="45">
        <v>1.5868055555555555E-2</v>
      </c>
      <c r="D109" s="52" t="s">
        <v>18</v>
      </c>
      <c r="E109" s="45">
        <v>1.6979166666666667E-2</v>
      </c>
      <c r="F109" s="48"/>
      <c r="M109" s="44"/>
    </row>
    <row r="110" spans="1:13">
      <c r="A110" s="52" t="s">
        <v>223</v>
      </c>
      <c r="B110" s="45">
        <v>1.5983796296296295E-2</v>
      </c>
      <c r="D110" s="52" t="s">
        <v>70</v>
      </c>
      <c r="E110" s="45">
        <v>1.7083333333333336E-2</v>
      </c>
      <c r="F110" s="48"/>
      <c r="M110" s="44"/>
    </row>
    <row r="111" spans="1:13">
      <c r="A111" s="52" t="s">
        <v>52</v>
      </c>
      <c r="B111" s="45">
        <v>1.5995370370370372E-2</v>
      </c>
      <c r="D111" s="52" t="s">
        <v>18</v>
      </c>
      <c r="E111" s="45">
        <v>1.7083333333333336E-2</v>
      </c>
      <c r="F111" s="48"/>
      <c r="M111" s="44"/>
    </row>
    <row r="112" spans="1:13">
      <c r="A112" s="53" t="s">
        <v>125</v>
      </c>
      <c r="B112" s="45">
        <v>1.6076388888888887E-2</v>
      </c>
      <c r="D112" s="52" t="s">
        <v>56</v>
      </c>
      <c r="E112" s="45">
        <v>1.7094907407407409E-2</v>
      </c>
      <c r="M112" s="44"/>
    </row>
    <row r="113" spans="1:13">
      <c r="A113" s="52" t="s">
        <v>59</v>
      </c>
      <c r="B113" s="45">
        <v>1.6192129629629629E-2</v>
      </c>
      <c r="D113" s="52" t="s">
        <v>101</v>
      </c>
      <c r="E113" s="45">
        <v>1.712962962962963E-2</v>
      </c>
      <c r="M113" s="44"/>
    </row>
    <row r="114" spans="1:13">
      <c r="A114" s="52" t="s">
        <v>125</v>
      </c>
      <c r="B114" s="45">
        <v>1.6203703703703703E-2</v>
      </c>
      <c r="D114" s="52" t="s">
        <v>44</v>
      </c>
      <c r="E114" s="45">
        <v>1.7164351851851851E-2</v>
      </c>
      <c r="F114" s="48"/>
      <c r="M114" s="44"/>
    </row>
    <row r="115" spans="1:13">
      <c r="A115" s="52" t="s">
        <v>52</v>
      </c>
      <c r="B115" s="45">
        <v>1.622685185185185E-2</v>
      </c>
      <c r="D115" s="52" t="s">
        <v>10</v>
      </c>
      <c r="E115" s="45">
        <v>1.7233796296296296E-2</v>
      </c>
      <c r="M115" s="44"/>
    </row>
    <row r="116" spans="1:13">
      <c r="A116" s="52" t="s">
        <v>59</v>
      </c>
      <c r="B116" s="45">
        <v>1.6284722222222221E-2</v>
      </c>
      <c r="D116" s="52" t="s">
        <v>49</v>
      </c>
      <c r="E116" s="45">
        <v>1.7245370370370369E-2</v>
      </c>
      <c r="M116" s="44"/>
    </row>
    <row r="117" spans="1:13">
      <c r="A117" s="53" t="s">
        <v>44</v>
      </c>
      <c r="B117" s="45">
        <v>1.6307870370370372E-2</v>
      </c>
      <c r="D117" s="52" t="s">
        <v>16</v>
      </c>
      <c r="E117" s="45">
        <v>1.726851851851852E-2</v>
      </c>
      <c r="F117" s="48"/>
      <c r="M117" s="44"/>
    </row>
    <row r="118" spans="1:13">
      <c r="A118" s="52" t="s">
        <v>70</v>
      </c>
      <c r="B118" s="45">
        <v>1.6400462962962964E-2</v>
      </c>
      <c r="D118" s="52" t="s">
        <v>59</v>
      </c>
      <c r="E118" s="45">
        <v>1.7280092592592593E-2</v>
      </c>
      <c r="F118" s="48"/>
      <c r="G118" s="53"/>
      <c r="H118" s="44"/>
      <c r="M118" s="44"/>
    </row>
    <row r="119" spans="1:13">
      <c r="A119" s="52" t="s">
        <v>56</v>
      </c>
      <c r="B119" s="45">
        <v>1.6481481481481482E-2</v>
      </c>
      <c r="D119" s="52" t="s">
        <v>49</v>
      </c>
      <c r="E119" s="45">
        <v>1.7303240740740741E-2</v>
      </c>
      <c r="F119" s="48"/>
      <c r="G119" s="53"/>
      <c r="H119" s="44"/>
      <c r="M119" s="44"/>
    </row>
    <row r="120" spans="1:13">
      <c r="A120" s="52" t="s">
        <v>44</v>
      </c>
      <c r="B120" s="45">
        <v>1.653935185185185E-2</v>
      </c>
      <c r="D120" s="51" t="s">
        <v>54</v>
      </c>
      <c r="E120" s="45">
        <v>1.741898148148148E-2</v>
      </c>
      <c r="F120" s="48"/>
      <c r="G120" s="53"/>
      <c r="H120" s="44"/>
      <c r="M120" s="44"/>
    </row>
    <row r="121" spans="1:13">
      <c r="A121" s="53" t="s">
        <v>70</v>
      </c>
      <c r="B121" s="45">
        <v>1.6550925925925924E-2</v>
      </c>
      <c r="D121" s="52" t="s">
        <v>18</v>
      </c>
      <c r="E121" s="45">
        <v>1.7430555555555557E-2</v>
      </c>
      <c r="F121" s="48"/>
      <c r="G121" s="53"/>
      <c r="H121" s="44"/>
      <c r="M121" s="44"/>
    </row>
    <row r="122" spans="1:13">
      <c r="A122" s="51" t="s">
        <v>56</v>
      </c>
      <c r="B122" s="45">
        <v>1.6631944444444446E-2</v>
      </c>
      <c r="D122" s="51" t="s">
        <v>49</v>
      </c>
      <c r="E122" s="45">
        <v>1.7476851851851851E-2</v>
      </c>
      <c r="F122" s="48"/>
      <c r="G122" s="53"/>
      <c r="H122" s="44"/>
      <c r="M122" s="44"/>
    </row>
    <row r="123" spans="1:13">
      <c r="A123" s="52" t="s">
        <v>18</v>
      </c>
      <c r="B123" s="45">
        <v>1.6724537037037034E-2</v>
      </c>
      <c r="D123" s="52" t="s">
        <v>55</v>
      </c>
      <c r="E123" s="45">
        <v>1.7488425925925925E-2</v>
      </c>
      <c r="G123" s="53"/>
      <c r="H123" s="44"/>
      <c r="M123" s="44"/>
    </row>
    <row r="124" spans="1:13">
      <c r="A124" s="52" t="s">
        <v>10</v>
      </c>
      <c r="B124" s="45">
        <v>1.6724537037037034E-2</v>
      </c>
      <c r="D124" s="52" t="s">
        <v>54</v>
      </c>
      <c r="E124" s="45">
        <v>1.7500000000000002E-2</v>
      </c>
      <c r="F124" s="48"/>
      <c r="G124" s="53"/>
      <c r="H124" s="44"/>
      <c r="M124" s="44"/>
    </row>
    <row r="125" spans="1:13">
      <c r="A125" s="53" t="s">
        <v>18</v>
      </c>
      <c r="B125" s="45">
        <v>1.6759259259259258E-2</v>
      </c>
      <c r="D125" s="52" t="s">
        <v>10</v>
      </c>
      <c r="E125" s="45">
        <v>1.7511574074074072E-2</v>
      </c>
      <c r="F125" s="48"/>
      <c r="G125" s="53"/>
      <c r="H125" s="44"/>
      <c r="M125" s="44"/>
    </row>
    <row r="126" spans="1:13">
      <c r="A126" s="53" t="s">
        <v>55</v>
      </c>
      <c r="B126" s="45">
        <v>1.6770833333333332E-2</v>
      </c>
      <c r="D126" s="52" t="s">
        <v>56</v>
      </c>
      <c r="E126" s="45">
        <v>1.7534722222222222E-2</v>
      </c>
      <c r="G126" s="53"/>
      <c r="H126" s="44"/>
      <c r="M126" s="44"/>
    </row>
    <row r="127" spans="1:13">
      <c r="A127" s="52" t="s">
        <v>44</v>
      </c>
      <c r="B127" s="45">
        <v>1.6782407407407409E-2</v>
      </c>
      <c r="D127" s="52" t="s">
        <v>99</v>
      </c>
      <c r="E127" s="45">
        <v>1.7534722222222222E-2</v>
      </c>
      <c r="F127" s="48"/>
      <c r="G127" s="53"/>
      <c r="H127" s="44"/>
      <c r="M127" s="44"/>
    </row>
    <row r="128" spans="1:13">
      <c r="A128" s="51" t="s">
        <v>18</v>
      </c>
      <c r="B128" s="45">
        <v>1.6793981481481483E-2</v>
      </c>
      <c r="D128" s="52" t="s">
        <v>56</v>
      </c>
      <c r="E128" s="45">
        <v>1.7557870370370373E-2</v>
      </c>
      <c r="F128" s="48"/>
      <c r="G128" s="53"/>
      <c r="H128" s="44"/>
      <c r="M128" s="44"/>
    </row>
    <row r="129" spans="1:13">
      <c r="A129" s="52" t="s">
        <v>44</v>
      </c>
      <c r="B129" s="45">
        <v>1.681712962962963E-2</v>
      </c>
      <c r="D129" s="52" t="s">
        <v>54</v>
      </c>
      <c r="E129" s="45">
        <v>1.7569444444444447E-2</v>
      </c>
      <c r="G129" s="53"/>
      <c r="H129" s="44"/>
      <c r="M129" s="44"/>
    </row>
    <row r="130" spans="1:13">
      <c r="A130" s="52" t="s">
        <v>18</v>
      </c>
      <c r="B130" s="45">
        <v>1.6851851851851851E-2</v>
      </c>
      <c r="D130" s="52" t="s">
        <v>10</v>
      </c>
      <c r="E130" s="45">
        <v>1.7604166666666667E-2</v>
      </c>
      <c r="G130" s="53"/>
      <c r="H130" s="44"/>
      <c r="M130" s="44"/>
    </row>
    <row r="131" spans="1:13">
      <c r="A131" s="52" t="s">
        <v>56</v>
      </c>
      <c r="B131" s="45">
        <v>1.6886574074074075E-2</v>
      </c>
      <c r="D131" s="52" t="s">
        <v>16</v>
      </c>
      <c r="E131" s="45">
        <v>1.7604166666666667E-2</v>
      </c>
      <c r="F131" s="48"/>
      <c r="G131" s="53"/>
      <c r="H131" s="44"/>
      <c r="M131" s="44"/>
    </row>
    <row r="132" spans="1:13">
      <c r="A132" s="52" t="s">
        <v>56</v>
      </c>
      <c r="B132" s="45">
        <v>1.6932870370370369E-2</v>
      </c>
      <c r="D132" s="52" t="s">
        <v>55</v>
      </c>
      <c r="E132" s="45">
        <v>1.7650462962962962E-2</v>
      </c>
      <c r="G132" s="53"/>
      <c r="H132" s="44"/>
      <c r="M132" s="44"/>
    </row>
    <row r="133" spans="1:13">
      <c r="A133" s="52" t="s">
        <v>10</v>
      </c>
      <c r="B133" s="45">
        <v>1.695601851851852E-2</v>
      </c>
      <c r="D133" s="52" t="s">
        <v>19</v>
      </c>
      <c r="E133" s="45">
        <v>1.7685185185185182E-2</v>
      </c>
      <c r="F133" s="48"/>
      <c r="G133" s="53"/>
      <c r="H133" s="44"/>
      <c r="M133" s="44"/>
    </row>
    <row r="134" spans="1:13">
      <c r="A134" s="53" t="s">
        <v>17</v>
      </c>
      <c r="B134" s="45">
        <v>1.695601851851852E-2</v>
      </c>
      <c r="D134" s="52" t="s">
        <v>13</v>
      </c>
      <c r="E134" s="45">
        <v>1.7754629629629631E-2</v>
      </c>
      <c r="F134" s="48"/>
      <c r="G134" s="53"/>
      <c r="H134" s="44"/>
      <c r="M134" s="44"/>
    </row>
    <row r="135" spans="1:13">
      <c r="A135" s="51" t="s">
        <v>54</v>
      </c>
      <c r="B135" s="45">
        <v>1.699074074074074E-2</v>
      </c>
      <c r="D135" s="52" t="s">
        <v>57</v>
      </c>
      <c r="E135" s="45">
        <v>1.7789351851851851E-2</v>
      </c>
      <c r="G135" s="53"/>
      <c r="H135" s="44"/>
      <c r="M135" s="44"/>
    </row>
    <row r="136" spans="1:13">
      <c r="A136" s="52" t="s">
        <v>10</v>
      </c>
      <c r="B136" s="45">
        <v>1.7013888888888887E-2</v>
      </c>
      <c r="D136" s="52" t="s">
        <v>17</v>
      </c>
      <c r="E136" s="45">
        <v>1.7800925925925925E-2</v>
      </c>
      <c r="G136" s="53"/>
      <c r="H136" s="44"/>
      <c r="M136" s="44"/>
    </row>
    <row r="137" spans="1:13">
      <c r="A137" s="52" t="s">
        <v>10</v>
      </c>
      <c r="B137" s="45">
        <v>1.7037037037037038E-2</v>
      </c>
      <c r="D137" s="52" t="s">
        <v>174</v>
      </c>
      <c r="E137" s="45">
        <v>1.7812499999999998E-2</v>
      </c>
      <c r="F137" s="48"/>
      <c r="G137" s="53"/>
      <c r="H137" s="44"/>
      <c r="M137" s="44"/>
    </row>
    <row r="138" spans="1:13">
      <c r="A138" s="52" t="s">
        <v>10</v>
      </c>
      <c r="B138" s="45">
        <v>1.7071759259259259E-2</v>
      </c>
      <c r="D138" s="52" t="s">
        <v>17</v>
      </c>
      <c r="E138" s="45">
        <v>1.7835648148148149E-2</v>
      </c>
      <c r="F138" s="48"/>
      <c r="G138" s="53"/>
      <c r="H138" s="44"/>
      <c r="M138" s="44"/>
    </row>
    <row r="139" spans="1:13">
      <c r="A139" s="59" t="s">
        <v>277</v>
      </c>
      <c r="B139" s="45">
        <v>1.7106481481481483E-2</v>
      </c>
      <c r="D139" s="52" t="s">
        <v>10</v>
      </c>
      <c r="E139" s="45">
        <v>1.7881944444444443E-2</v>
      </c>
      <c r="F139" s="48"/>
      <c r="G139" s="53"/>
      <c r="H139" s="44"/>
      <c r="M139" s="44"/>
    </row>
    <row r="140" spans="1:13">
      <c r="A140" s="52" t="s">
        <v>54</v>
      </c>
      <c r="B140" s="45">
        <v>1.7118055555555556E-2</v>
      </c>
      <c r="D140" s="52" t="s">
        <v>49</v>
      </c>
      <c r="E140" s="45">
        <v>1.7881944444444443E-2</v>
      </c>
      <c r="F140" s="48"/>
      <c r="G140" s="53"/>
      <c r="H140" s="44"/>
      <c r="M140" s="44"/>
    </row>
    <row r="141" spans="1:13">
      <c r="A141" s="52" t="s">
        <v>17</v>
      </c>
      <c r="B141" s="45">
        <v>1.712962962962963E-2</v>
      </c>
      <c r="D141" s="52" t="s">
        <v>49</v>
      </c>
      <c r="E141" s="45">
        <v>1.7916666666666668E-2</v>
      </c>
      <c r="F141" s="48"/>
      <c r="G141" s="53"/>
      <c r="H141" s="44"/>
      <c r="M141" s="44"/>
    </row>
    <row r="142" spans="1:13">
      <c r="A142" s="52" t="s">
        <v>55</v>
      </c>
      <c r="B142" s="45">
        <v>1.712962962962963E-2</v>
      </c>
      <c r="D142" s="52" t="s">
        <v>57</v>
      </c>
      <c r="E142" s="45">
        <v>1.7928240740740741E-2</v>
      </c>
      <c r="G142" s="53"/>
      <c r="H142" s="44"/>
      <c r="M142" s="44"/>
    </row>
    <row r="143" spans="1:13">
      <c r="A143" s="52" t="s">
        <v>56</v>
      </c>
      <c r="B143" s="45">
        <v>1.712962962962963E-2</v>
      </c>
      <c r="D143" s="52" t="s">
        <v>91</v>
      </c>
      <c r="E143" s="45">
        <v>1.8101851851851852E-2</v>
      </c>
      <c r="F143" s="48"/>
      <c r="G143" s="53"/>
      <c r="H143" s="44"/>
      <c r="M143" s="44"/>
    </row>
    <row r="144" spans="1:13">
      <c r="A144" s="52" t="s">
        <v>49</v>
      </c>
      <c r="B144" s="45">
        <v>1.7164351851851851E-2</v>
      </c>
      <c r="D144" s="52" t="s">
        <v>11</v>
      </c>
      <c r="E144" s="45">
        <v>1.818287037037037E-2</v>
      </c>
      <c r="G144" s="53"/>
      <c r="H144" s="44"/>
      <c r="M144" s="44"/>
    </row>
    <row r="145" spans="1:13">
      <c r="A145" s="51" t="s">
        <v>55</v>
      </c>
      <c r="B145" s="45">
        <v>1.7245370370370369E-2</v>
      </c>
      <c r="D145" s="59" t="s">
        <v>70</v>
      </c>
      <c r="E145" s="45">
        <v>1.818287037037037E-2</v>
      </c>
      <c r="F145" s="48"/>
      <c r="G145" s="53"/>
      <c r="H145" s="44"/>
      <c r="M145" s="44"/>
    </row>
    <row r="146" spans="1:13">
      <c r="A146" s="52" t="s">
        <v>55</v>
      </c>
      <c r="B146" s="45">
        <v>1.7280092592592593E-2</v>
      </c>
      <c r="D146" s="51" t="s">
        <v>5</v>
      </c>
      <c r="E146" s="45">
        <v>1.8206018518518517E-2</v>
      </c>
      <c r="F146" s="48"/>
      <c r="G146" s="53"/>
      <c r="H146" s="44"/>
      <c r="M146" s="44"/>
    </row>
    <row r="147" spans="1:13">
      <c r="A147" s="52" t="s">
        <v>112</v>
      </c>
      <c r="B147" s="45">
        <v>1.7314814814814814E-2</v>
      </c>
      <c r="C147" s="47"/>
      <c r="D147" s="52" t="s">
        <v>54</v>
      </c>
      <c r="E147" s="45">
        <v>1.8229166666666668E-2</v>
      </c>
      <c r="G147" s="53"/>
      <c r="H147" s="44"/>
      <c r="M147" s="44"/>
    </row>
    <row r="148" spans="1:13">
      <c r="A148" s="51" t="s">
        <v>13</v>
      </c>
      <c r="B148" s="45">
        <v>1.7337962962962961E-2</v>
      </c>
      <c r="C148" s="47"/>
      <c r="D148" s="52" t="s">
        <v>103</v>
      </c>
      <c r="E148" s="45">
        <v>1.8287037037037036E-2</v>
      </c>
      <c r="G148" s="53"/>
      <c r="H148" s="44"/>
      <c r="M148" s="44"/>
    </row>
    <row r="149" spans="1:13">
      <c r="A149" s="52" t="s">
        <v>55</v>
      </c>
      <c r="B149" s="45">
        <v>1.7337962962962961E-2</v>
      </c>
      <c r="D149" s="52" t="s">
        <v>54</v>
      </c>
      <c r="E149" s="45">
        <v>1.834490740740741E-2</v>
      </c>
      <c r="F149" s="48"/>
      <c r="G149" s="53"/>
      <c r="H149" s="44"/>
      <c r="M149" s="44"/>
    </row>
    <row r="150" spans="1:13">
      <c r="A150" s="52" t="s">
        <v>19</v>
      </c>
      <c r="B150" s="45">
        <v>1.7361111111111112E-2</v>
      </c>
      <c r="C150" s="47"/>
      <c r="D150" s="51" t="s">
        <v>19</v>
      </c>
      <c r="E150" s="45">
        <v>1.834490740740741E-2</v>
      </c>
      <c r="G150" s="53"/>
      <c r="H150" s="44"/>
      <c r="M150" s="44"/>
    </row>
    <row r="151" spans="1:13">
      <c r="A151" s="52" t="s">
        <v>19</v>
      </c>
      <c r="B151" s="45">
        <v>1.7372685185185185E-2</v>
      </c>
      <c r="C151" s="47"/>
      <c r="D151" s="52" t="s">
        <v>174</v>
      </c>
      <c r="E151" s="45">
        <v>1.8356481481481481E-2</v>
      </c>
      <c r="G151" s="53"/>
      <c r="H151" s="44"/>
      <c r="M151" s="44"/>
    </row>
    <row r="152" spans="1:13">
      <c r="A152" s="52" t="s">
        <v>13</v>
      </c>
      <c r="B152" s="45">
        <v>1.7430555555555557E-2</v>
      </c>
      <c r="C152" s="47"/>
      <c r="D152" s="52" t="s">
        <v>4</v>
      </c>
      <c r="E152" s="45">
        <v>1.8379629629629628E-2</v>
      </c>
      <c r="F152" s="48"/>
      <c r="G152" s="53"/>
      <c r="H152" s="44"/>
      <c r="M152" s="44"/>
    </row>
    <row r="153" spans="1:13">
      <c r="A153" s="52" t="s">
        <v>49</v>
      </c>
      <c r="B153" s="45">
        <v>1.744212962962963E-2</v>
      </c>
      <c r="D153" s="52" t="s">
        <v>11</v>
      </c>
      <c r="E153" s="45">
        <v>1.8379629629629628E-2</v>
      </c>
      <c r="G153" s="53"/>
      <c r="H153" s="44"/>
      <c r="M153" s="44"/>
    </row>
    <row r="154" spans="1:13">
      <c r="A154" s="52" t="s">
        <v>49</v>
      </c>
      <c r="B154" s="45">
        <v>1.7523148148148149E-2</v>
      </c>
      <c r="D154" s="51" t="s">
        <v>11</v>
      </c>
      <c r="E154" s="45">
        <v>1.8391203703703705E-2</v>
      </c>
      <c r="G154" s="53"/>
      <c r="H154" s="44"/>
      <c r="M154" s="44"/>
    </row>
    <row r="155" spans="1:13">
      <c r="A155" s="52" t="s">
        <v>13</v>
      </c>
      <c r="B155" s="45">
        <v>1.7534722222222222E-2</v>
      </c>
      <c r="C155" s="47"/>
      <c r="D155" s="52" t="s">
        <v>49</v>
      </c>
      <c r="E155" s="45">
        <v>1.8425925925925925E-2</v>
      </c>
      <c r="G155" s="53"/>
      <c r="H155" s="44"/>
      <c r="M155" s="44"/>
    </row>
    <row r="156" spans="1:13">
      <c r="A156" s="52" t="s">
        <v>54</v>
      </c>
      <c r="B156" s="45">
        <v>1.7557870370370373E-2</v>
      </c>
      <c r="D156" s="59" t="s">
        <v>13</v>
      </c>
      <c r="E156" s="45">
        <v>1.8449074074074073E-2</v>
      </c>
      <c r="F156" s="41"/>
      <c r="G156" s="53"/>
      <c r="H156" s="44"/>
      <c r="M156" s="44"/>
    </row>
    <row r="157" spans="1:13">
      <c r="A157" s="52" t="s">
        <v>18</v>
      </c>
      <c r="B157" s="45">
        <v>1.7557870370370373E-2</v>
      </c>
      <c r="D157" s="52" t="s">
        <v>78</v>
      </c>
      <c r="E157" s="45">
        <v>1.8506944444444444E-2</v>
      </c>
      <c r="F157" s="48"/>
      <c r="G157" s="53"/>
      <c r="H157" s="44"/>
      <c r="M157" s="44"/>
    </row>
    <row r="158" spans="1:13">
      <c r="A158" s="52" t="s">
        <v>19</v>
      </c>
      <c r="B158" s="45">
        <v>1.7569444444444447E-2</v>
      </c>
      <c r="C158" s="47"/>
      <c r="D158" s="51" t="s">
        <v>4</v>
      </c>
      <c r="E158" s="45">
        <v>1.8518518518518521E-2</v>
      </c>
      <c r="G158" s="53"/>
      <c r="H158" s="44"/>
      <c r="M158" s="44"/>
    </row>
    <row r="159" spans="1:13">
      <c r="A159" s="52" t="s">
        <v>83</v>
      </c>
      <c r="B159" s="45">
        <v>1.7569444444444447E-2</v>
      </c>
      <c r="C159" s="47"/>
      <c r="D159" s="52" t="s">
        <v>42</v>
      </c>
      <c r="E159" s="45">
        <v>1.8680555555555554E-2</v>
      </c>
      <c r="G159" s="53"/>
      <c r="H159" s="44"/>
      <c r="M159" s="44"/>
    </row>
    <row r="160" spans="1:13">
      <c r="A160" s="52" t="s">
        <v>17</v>
      </c>
      <c r="B160" s="45">
        <v>1.758101851851852E-2</v>
      </c>
      <c r="D160" s="52" t="s">
        <v>91</v>
      </c>
      <c r="E160" s="45">
        <v>1.8680555555555554E-2</v>
      </c>
      <c r="F160" s="48"/>
      <c r="G160" s="53"/>
      <c r="H160" s="44"/>
      <c r="M160" s="44"/>
    </row>
    <row r="161" spans="1:13">
      <c r="A161" s="51" t="s">
        <v>5</v>
      </c>
      <c r="B161" s="45">
        <v>1.7592592592592594E-2</v>
      </c>
      <c r="D161" s="52" t="s">
        <v>100</v>
      </c>
      <c r="E161" s="45">
        <v>1.8692129629629631E-2</v>
      </c>
      <c r="G161" s="53"/>
      <c r="H161" s="44"/>
      <c r="M161" s="44"/>
    </row>
    <row r="162" spans="1:13">
      <c r="A162" s="52" t="s">
        <v>55</v>
      </c>
      <c r="B162" s="45">
        <v>1.7673611111111109E-2</v>
      </c>
      <c r="D162" s="52" t="s">
        <v>11</v>
      </c>
      <c r="E162" s="45">
        <v>1.8738425925925926E-2</v>
      </c>
      <c r="F162" s="48"/>
      <c r="G162" s="53"/>
      <c r="H162" s="44"/>
      <c r="M162" s="44"/>
    </row>
    <row r="163" spans="1:13">
      <c r="A163" s="52" t="s">
        <v>54</v>
      </c>
      <c r="B163" s="45">
        <v>1.7754629629629631E-2</v>
      </c>
      <c r="D163" s="52" t="s">
        <v>19</v>
      </c>
      <c r="E163" s="45">
        <v>1.8738425925925926E-2</v>
      </c>
      <c r="G163" s="53"/>
      <c r="H163" s="44"/>
      <c r="M163" s="44"/>
    </row>
    <row r="164" spans="1:13">
      <c r="A164" s="52" t="s">
        <v>54</v>
      </c>
      <c r="B164" s="45">
        <v>1.7800925925925925E-2</v>
      </c>
      <c r="D164" s="51" t="s">
        <v>174</v>
      </c>
      <c r="E164" s="45">
        <v>1.8842592592592591E-2</v>
      </c>
      <c r="M164" s="44"/>
    </row>
    <row r="165" spans="1:13">
      <c r="A165" s="52" t="s">
        <v>19</v>
      </c>
      <c r="B165" s="45">
        <v>1.7812499999999998E-2</v>
      </c>
      <c r="C165" s="47"/>
      <c r="D165" s="52" t="s">
        <v>42</v>
      </c>
      <c r="E165" s="45">
        <v>1.8865740740740742E-2</v>
      </c>
      <c r="M165" s="44"/>
    </row>
    <row r="166" spans="1:13">
      <c r="A166" s="52" t="s">
        <v>6</v>
      </c>
      <c r="B166" s="45">
        <v>1.7905092592592594E-2</v>
      </c>
      <c r="C166" s="47"/>
      <c r="D166" s="52" t="s">
        <v>20</v>
      </c>
      <c r="E166" s="45">
        <v>1.8900462962962963E-2</v>
      </c>
      <c r="F166" s="48"/>
      <c r="M166" s="44"/>
    </row>
    <row r="167" spans="1:13">
      <c r="A167" s="52" t="s">
        <v>78</v>
      </c>
      <c r="B167" s="45">
        <v>1.7951388888888888E-2</v>
      </c>
      <c r="D167" s="52" t="s">
        <v>13</v>
      </c>
      <c r="E167" s="45">
        <v>1.8993055555555558E-2</v>
      </c>
      <c r="F167" s="48"/>
      <c r="M167" s="44"/>
    </row>
    <row r="168" spans="1:13">
      <c r="A168" s="52" t="s">
        <v>42</v>
      </c>
      <c r="B168" s="45">
        <v>1.7986111111111109E-2</v>
      </c>
      <c r="D168" s="52" t="s">
        <v>4</v>
      </c>
      <c r="E168" s="45">
        <v>1.9016203703703705E-2</v>
      </c>
      <c r="F168" s="48"/>
      <c r="M168" s="44"/>
    </row>
    <row r="169" spans="1:13">
      <c r="A169" s="53" t="s">
        <v>42</v>
      </c>
      <c r="B169" s="45">
        <v>1.7997685185185186E-2</v>
      </c>
      <c r="D169" s="52" t="s">
        <v>11</v>
      </c>
      <c r="E169" s="45">
        <v>1.9027777777777779E-2</v>
      </c>
      <c r="M169" s="44"/>
    </row>
    <row r="170" spans="1:13">
      <c r="A170" s="52" t="s">
        <v>42</v>
      </c>
      <c r="B170" s="45">
        <v>1.8101851851851852E-2</v>
      </c>
      <c r="D170" s="51" t="s">
        <v>96</v>
      </c>
      <c r="E170" s="45">
        <v>1.9050925925925926E-2</v>
      </c>
      <c r="M170" s="44"/>
    </row>
    <row r="171" spans="1:13">
      <c r="A171" s="51" t="s">
        <v>100</v>
      </c>
      <c r="B171" s="45">
        <v>1.8101851851851852E-2</v>
      </c>
      <c r="D171" s="52" t="s">
        <v>20</v>
      </c>
      <c r="E171" s="45">
        <v>1.9050925925925926E-2</v>
      </c>
      <c r="M171" s="44"/>
    </row>
    <row r="172" spans="1:13">
      <c r="A172" s="52" t="s">
        <v>70</v>
      </c>
      <c r="B172" s="45">
        <v>1.8113425925925925E-2</v>
      </c>
      <c r="D172" s="51" t="s">
        <v>51</v>
      </c>
      <c r="E172" s="45">
        <v>1.90625E-2</v>
      </c>
      <c r="M172" s="44"/>
    </row>
    <row r="173" spans="1:13">
      <c r="A173" s="52" t="s">
        <v>19</v>
      </c>
      <c r="B173" s="45">
        <v>1.8136574074074072E-2</v>
      </c>
      <c r="C173" s="47"/>
      <c r="D173" s="52" t="s">
        <v>100</v>
      </c>
      <c r="E173" s="45">
        <v>1.90625E-2</v>
      </c>
      <c r="F173" s="48"/>
      <c r="M173" s="44"/>
    </row>
    <row r="174" spans="1:13">
      <c r="A174" s="59" t="s">
        <v>42</v>
      </c>
      <c r="B174" s="45">
        <v>1.8171296296296297E-2</v>
      </c>
      <c r="D174" s="52" t="s">
        <v>174</v>
      </c>
      <c r="E174" s="45">
        <v>1.9074074074074073E-2</v>
      </c>
      <c r="M174" s="44"/>
    </row>
    <row r="175" spans="1:13">
      <c r="A175" s="52" t="s">
        <v>54</v>
      </c>
      <c r="B175" s="45">
        <v>1.8217592592592594E-2</v>
      </c>
      <c r="D175" s="52" t="s">
        <v>114</v>
      </c>
      <c r="E175" s="45">
        <v>1.9074074074074073E-2</v>
      </c>
      <c r="F175" s="48"/>
      <c r="M175" s="44"/>
    </row>
    <row r="176" spans="1:13">
      <c r="A176" s="52" t="s">
        <v>5</v>
      </c>
      <c r="B176" s="45">
        <v>1.8275462962962962E-2</v>
      </c>
      <c r="D176" s="52" t="s">
        <v>160</v>
      </c>
      <c r="E176" s="45">
        <v>1.9085648148148147E-2</v>
      </c>
      <c r="F176" s="48"/>
      <c r="M176" s="44"/>
    </row>
    <row r="177" spans="1:13">
      <c r="A177" s="52" t="s">
        <v>13</v>
      </c>
      <c r="B177" s="45">
        <v>1.8298611111111113E-2</v>
      </c>
      <c r="C177" s="47"/>
      <c r="D177" s="52" t="s">
        <v>91</v>
      </c>
      <c r="E177" s="45">
        <v>1.909722222222222E-2</v>
      </c>
      <c r="F177" s="48"/>
      <c r="M177" s="44"/>
    </row>
    <row r="178" spans="1:13">
      <c r="A178" s="52" t="s">
        <v>174</v>
      </c>
      <c r="B178" s="45">
        <v>1.8333333333333333E-2</v>
      </c>
      <c r="D178" s="52" t="s">
        <v>51</v>
      </c>
      <c r="E178" s="45">
        <v>1.909722222222222E-2</v>
      </c>
      <c r="F178" s="48"/>
      <c r="M178" s="44"/>
    </row>
    <row r="179" spans="1:13">
      <c r="A179" s="51" t="s">
        <v>11</v>
      </c>
      <c r="B179" s="45">
        <v>1.834490740740741E-2</v>
      </c>
      <c r="D179" s="52" t="s">
        <v>100</v>
      </c>
      <c r="E179" s="45">
        <v>1.909722222222222E-2</v>
      </c>
      <c r="M179" s="44"/>
    </row>
    <row r="180" spans="1:13">
      <c r="A180" s="52" t="s">
        <v>78</v>
      </c>
      <c r="B180" s="45">
        <v>1.8368055555555554E-2</v>
      </c>
      <c r="D180" s="52" t="s">
        <v>20</v>
      </c>
      <c r="E180" s="45">
        <v>1.9131944444444444E-2</v>
      </c>
      <c r="M180" s="44"/>
    </row>
    <row r="181" spans="1:13">
      <c r="A181" s="53" t="s">
        <v>11</v>
      </c>
      <c r="B181" s="45">
        <v>1.8391203703703705E-2</v>
      </c>
      <c r="D181" s="52" t="s">
        <v>21</v>
      </c>
      <c r="E181" s="45">
        <v>1.9155092592592592E-2</v>
      </c>
      <c r="F181" s="48"/>
      <c r="M181" s="44"/>
    </row>
    <row r="182" spans="1:13">
      <c r="A182" s="53" t="s">
        <v>139</v>
      </c>
      <c r="B182" s="45">
        <v>1.8402777777777778E-2</v>
      </c>
      <c r="C182" s="41"/>
      <c r="D182" s="52" t="s">
        <v>39</v>
      </c>
      <c r="E182" s="45">
        <v>1.9166666666666669E-2</v>
      </c>
      <c r="M182" s="44"/>
    </row>
    <row r="183" spans="1:13">
      <c r="A183" s="52" t="s">
        <v>11</v>
      </c>
      <c r="B183" s="45">
        <v>1.8460648148148146E-2</v>
      </c>
      <c r="D183" s="52" t="s">
        <v>103</v>
      </c>
      <c r="E183" s="45">
        <v>1.9166666666666669E-2</v>
      </c>
      <c r="M183" s="44"/>
    </row>
    <row r="184" spans="1:13">
      <c r="A184" s="52" t="s">
        <v>11</v>
      </c>
      <c r="B184" s="45">
        <v>1.8483796296296297E-2</v>
      </c>
      <c r="D184" s="52" t="s">
        <v>39</v>
      </c>
      <c r="E184" s="45">
        <v>1.9224537037037037E-2</v>
      </c>
      <c r="F184" s="48"/>
      <c r="M184" s="44"/>
    </row>
    <row r="185" spans="1:13">
      <c r="A185" s="52" t="s">
        <v>11</v>
      </c>
      <c r="B185" s="45">
        <v>1.8483796296296297E-2</v>
      </c>
      <c r="D185" s="52" t="s">
        <v>141</v>
      </c>
      <c r="E185" s="45">
        <v>1.9224537037037037E-2</v>
      </c>
      <c r="F185" s="48"/>
      <c r="M185" s="44"/>
    </row>
    <row r="186" spans="1:13">
      <c r="A186" s="51" t="s">
        <v>4</v>
      </c>
      <c r="B186" s="45">
        <v>1.849537037037037E-2</v>
      </c>
      <c r="D186" s="52" t="s">
        <v>96</v>
      </c>
      <c r="E186" s="45">
        <v>1.9224537037037037E-2</v>
      </c>
      <c r="M186" s="44"/>
    </row>
    <row r="187" spans="1:13">
      <c r="A187" s="51" t="s">
        <v>138</v>
      </c>
      <c r="B187" s="45">
        <v>1.849537037037037E-2</v>
      </c>
      <c r="D187" s="52" t="s">
        <v>21</v>
      </c>
      <c r="E187" s="45">
        <v>1.923611111111111E-2</v>
      </c>
      <c r="F187" s="48"/>
      <c r="M187" s="44"/>
    </row>
    <row r="188" spans="1:13">
      <c r="A188" s="52" t="s">
        <v>10</v>
      </c>
      <c r="B188" s="45">
        <v>1.849537037037037E-2</v>
      </c>
      <c r="D188" s="52" t="s">
        <v>51</v>
      </c>
      <c r="E188" s="45">
        <v>1.9247685185185184E-2</v>
      </c>
      <c r="M188" s="44"/>
    </row>
    <row r="189" spans="1:13">
      <c r="A189" s="53" t="s">
        <v>96</v>
      </c>
      <c r="B189" s="45">
        <v>1.8668981481481481E-2</v>
      </c>
      <c r="C189" s="47"/>
      <c r="D189" s="52" t="s">
        <v>96</v>
      </c>
      <c r="E189" s="45">
        <v>1.9259259259259261E-2</v>
      </c>
      <c r="M189" s="44"/>
    </row>
    <row r="190" spans="1:13">
      <c r="A190" s="53" t="s">
        <v>174</v>
      </c>
      <c r="B190" s="45">
        <v>1.8726851851851852E-2</v>
      </c>
      <c r="D190" s="52" t="s">
        <v>11</v>
      </c>
      <c r="E190" s="45">
        <v>1.9282407407407408E-2</v>
      </c>
      <c r="M190" s="44"/>
    </row>
    <row r="191" spans="1:13">
      <c r="A191" s="52" t="s">
        <v>114</v>
      </c>
      <c r="B191" s="45">
        <v>1.877314814814815E-2</v>
      </c>
      <c r="D191" s="52" t="s">
        <v>138</v>
      </c>
      <c r="E191" s="45">
        <v>1.9293981481481485E-2</v>
      </c>
      <c r="M191" s="44"/>
    </row>
    <row r="192" spans="1:13">
      <c r="A192" s="52" t="s">
        <v>100</v>
      </c>
      <c r="B192" s="45">
        <v>1.8865740740740742E-2</v>
      </c>
      <c r="D192" s="51" t="s">
        <v>140</v>
      </c>
      <c r="E192" s="45">
        <v>1.9293981481481485E-2</v>
      </c>
      <c r="F192" s="48"/>
      <c r="M192" s="44"/>
    </row>
    <row r="193" spans="1:13">
      <c r="A193" s="52" t="s">
        <v>96</v>
      </c>
      <c r="B193" s="45">
        <v>1.8877314814814816E-2</v>
      </c>
      <c r="C193" s="47"/>
      <c r="D193" s="52" t="s">
        <v>21</v>
      </c>
      <c r="E193" s="45">
        <v>1.9363425925925926E-2</v>
      </c>
      <c r="F193" s="48"/>
      <c r="M193" s="44"/>
    </row>
    <row r="194" spans="1:13">
      <c r="A194" s="52" t="s">
        <v>100</v>
      </c>
      <c r="B194" s="45">
        <v>1.8900462962962963E-2</v>
      </c>
      <c r="D194" s="52" t="s">
        <v>156</v>
      </c>
      <c r="E194" s="45">
        <v>1.9363425925925926E-2</v>
      </c>
      <c r="M194" s="44"/>
    </row>
    <row r="195" spans="1:13">
      <c r="A195" s="59" t="s">
        <v>42</v>
      </c>
      <c r="B195" s="45">
        <v>1.892361111111111E-2</v>
      </c>
      <c r="D195" s="52" t="s">
        <v>94</v>
      </c>
      <c r="E195" s="45">
        <v>1.9432870370370371E-2</v>
      </c>
      <c r="M195" s="44"/>
    </row>
    <row r="196" spans="1:13">
      <c r="A196" s="52" t="s">
        <v>137</v>
      </c>
      <c r="B196" s="45">
        <v>1.892361111111111E-2</v>
      </c>
      <c r="D196" s="52" t="s">
        <v>21</v>
      </c>
      <c r="E196" s="45">
        <v>1.9502314814814816E-2</v>
      </c>
      <c r="M196" s="44"/>
    </row>
    <row r="197" spans="1:13">
      <c r="A197" s="52" t="s">
        <v>51</v>
      </c>
      <c r="B197" s="45">
        <v>1.894675925925926E-2</v>
      </c>
      <c r="D197" s="52" t="s">
        <v>39</v>
      </c>
      <c r="E197" s="45">
        <v>1.951388888888889E-2</v>
      </c>
      <c r="F197" s="48"/>
      <c r="M197" s="44"/>
    </row>
    <row r="198" spans="1:13">
      <c r="A198" s="52" t="s">
        <v>51</v>
      </c>
      <c r="B198" s="45">
        <v>1.894675925925926E-2</v>
      </c>
      <c r="D198" s="51" t="s">
        <v>94</v>
      </c>
      <c r="E198" s="45">
        <v>1.9560185185185184E-2</v>
      </c>
      <c r="M198" s="44"/>
    </row>
    <row r="199" spans="1:13">
      <c r="A199" s="51" t="s">
        <v>20</v>
      </c>
      <c r="B199" s="45">
        <v>1.9016203703703705E-2</v>
      </c>
      <c r="C199" s="47"/>
      <c r="D199" s="52" t="s">
        <v>11</v>
      </c>
      <c r="E199" s="45">
        <v>1.9594907407407405E-2</v>
      </c>
      <c r="H199" s="44"/>
      <c r="M199" s="44"/>
    </row>
    <row r="200" spans="1:13">
      <c r="A200" s="53" t="s">
        <v>51</v>
      </c>
      <c r="B200" s="45">
        <v>1.9039351851851852E-2</v>
      </c>
      <c r="D200" s="52" t="s">
        <v>45</v>
      </c>
      <c r="E200" s="45">
        <v>1.9594907407407405E-2</v>
      </c>
      <c r="H200" s="44"/>
      <c r="M200" s="44"/>
    </row>
    <row r="201" spans="1:13">
      <c r="A201" s="52" t="s">
        <v>21</v>
      </c>
      <c r="B201" s="45">
        <v>1.9050925925925926E-2</v>
      </c>
      <c r="D201" s="51" t="s">
        <v>176</v>
      </c>
      <c r="E201" s="45">
        <v>1.9606481481481482E-2</v>
      </c>
      <c r="F201" s="48"/>
      <c r="H201" s="44"/>
      <c r="M201" s="44"/>
    </row>
    <row r="202" spans="1:13">
      <c r="A202" s="52" t="s">
        <v>19</v>
      </c>
      <c r="B202" s="45">
        <v>1.9120370370370371E-2</v>
      </c>
      <c r="C202" s="47"/>
      <c r="D202" s="52" t="s">
        <v>122</v>
      </c>
      <c r="E202" s="45">
        <v>1.9618055555555555E-2</v>
      </c>
      <c r="H202" s="44"/>
      <c r="M202" s="44"/>
    </row>
    <row r="203" spans="1:13">
      <c r="A203" s="52" t="s">
        <v>16</v>
      </c>
      <c r="B203" s="45">
        <v>1.9131944444444444E-2</v>
      </c>
      <c r="D203" s="52" t="s">
        <v>51</v>
      </c>
      <c r="E203" s="45">
        <v>1.9618055555555555E-2</v>
      </c>
      <c r="H203" s="44"/>
      <c r="M203" s="44"/>
    </row>
    <row r="204" spans="1:13">
      <c r="A204" s="52" t="s">
        <v>21</v>
      </c>
      <c r="B204" s="45">
        <v>1.9143518518518518E-2</v>
      </c>
      <c r="D204" s="52" t="s">
        <v>149</v>
      </c>
      <c r="E204" s="45">
        <v>1.9629629629629629E-2</v>
      </c>
      <c r="F204" s="48"/>
      <c r="H204" s="44"/>
      <c r="M204" s="44"/>
    </row>
    <row r="205" spans="1:13">
      <c r="A205" s="52" t="s">
        <v>39</v>
      </c>
      <c r="B205" s="45">
        <v>1.9166666666666669E-2</v>
      </c>
      <c r="D205" s="52" t="s">
        <v>100</v>
      </c>
      <c r="E205" s="45">
        <v>1.9641203703703706E-2</v>
      </c>
      <c r="H205" s="44"/>
      <c r="M205" s="44"/>
    </row>
    <row r="206" spans="1:13">
      <c r="A206" s="51" t="s">
        <v>157</v>
      </c>
      <c r="B206" s="45">
        <v>1.9178240740740742E-2</v>
      </c>
      <c r="D206" s="52" t="s">
        <v>176</v>
      </c>
      <c r="E206" s="45">
        <v>1.9652777777777779E-2</v>
      </c>
      <c r="F206" s="48"/>
      <c r="H206" s="44"/>
      <c r="M206" s="44"/>
    </row>
    <row r="207" spans="1:13">
      <c r="A207" s="52" t="s">
        <v>23</v>
      </c>
      <c r="B207" s="45">
        <v>1.9189814814814816E-2</v>
      </c>
      <c r="D207" s="52" t="s">
        <v>141</v>
      </c>
      <c r="E207" s="45">
        <v>1.9652777777777779E-2</v>
      </c>
      <c r="F207" s="48"/>
      <c r="H207" s="44"/>
      <c r="M207" s="44"/>
    </row>
    <row r="208" spans="1:13">
      <c r="A208" s="52" t="s">
        <v>51</v>
      </c>
      <c r="B208" s="45">
        <v>1.9212962962962963E-2</v>
      </c>
      <c r="D208" s="52" t="s">
        <v>21</v>
      </c>
      <c r="E208" s="45">
        <v>1.9675925925925927E-2</v>
      </c>
      <c r="H208" s="44"/>
      <c r="M208" s="44"/>
    </row>
    <row r="209" spans="1:13">
      <c r="A209" s="52" t="s">
        <v>137</v>
      </c>
      <c r="B209" s="45">
        <v>1.9259259259259261E-2</v>
      </c>
      <c r="D209" s="52" t="s">
        <v>39</v>
      </c>
      <c r="E209" s="45">
        <v>1.96875E-2</v>
      </c>
      <c r="H209" s="44"/>
      <c r="M209" s="44"/>
    </row>
    <row r="210" spans="1:13">
      <c r="A210" s="52" t="s">
        <v>12</v>
      </c>
      <c r="B210" s="45">
        <v>1.9270833333333334E-2</v>
      </c>
      <c r="D210" s="51" t="s">
        <v>141</v>
      </c>
      <c r="E210" s="45">
        <v>1.9768518518518515E-2</v>
      </c>
      <c r="F210" s="48"/>
      <c r="H210" s="44"/>
      <c r="M210" s="44"/>
    </row>
    <row r="211" spans="1:13">
      <c r="A211" s="52" t="s">
        <v>96</v>
      </c>
      <c r="B211" s="45">
        <v>1.9270833333333334E-2</v>
      </c>
      <c r="C211" s="47"/>
      <c r="D211" s="52" t="s">
        <v>26</v>
      </c>
      <c r="E211" s="45">
        <v>1.9780092592592592E-2</v>
      </c>
      <c r="H211" s="44"/>
      <c r="M211" s="44"/>
    </row>
    <row r="212" spans="1:13">
      <c r="A212" s="52" t="s">
        <v>39</v>
      </c>
      <c r="B212" s="45">
        <v>1.9282407407407408E-2</v>
      </c>
      <c r="D212" s="52" t="s">
        <v>150</v>
      </c>
      <c r="E212" s="45">
        <v>1.982638888888889E-2</v>
      </c>
      <c r="F212" s="48"/>
      <c r="H212" s="44"/>
      <c r="M212" s="44"/>
    </row>
    <row r="213" spans="1:13">
      <c r="A213" s="52" t="s">
        <v>138</v>
      </c>
      <c r="B213" s="45">
        <v>1.9293981481481485E-2</v>
      </c>
      <c r="D213" s="52" t="s">
        <v>39</v>
      </c>
      <c r="E213" s="45">
        <v>1.9837962962962963E-2</v>
      </c>
      <c r="H213" s="44"/>
      <c r="M213" s="44"/>
    </row>
    <row r="214" spans="1:13">
      <c r="A214" s="52" t="s">
        <v>94</v>
      </c>
      <c r="B214" s="45">
        <v>1.9317129629629629E-2</v>
      </c>
      <c r="D214" s="52" t="s">
        <v>51</v>
      </c>
      <c r="E214" s="45">
        <v>1.9837962962962963E-2</v>
      </c>
      <c r="H214" s="44"/>
      <c r="M214" s="44"/>
    </row>
    <row r="215" spans="1:13">
      <c r="A215" s="52" t="s">
        <v>21</v>
      </c>
      <c r="B215" s="45">
        <v>1.9363425925925926E-2</v>
      </c>
      <c r="D215" s="52" t="s">
        <v>100</v>
      </c>
      <c r="E215" s="45">
        <v>1.9884259259259258E-2</v>
      </c>
      <c r="F215" s="48"/>
      <c r="H215" s="44"/>
      <c r="M215" s="44"/>
    </row>
    <row r="216" spans="1:13">
      <c r="A216" s="52" t="s">
        <v>20</v>
      </c>
      <c r="B216" s="45">
        <v>1.9375E-2</v>
      </c>
      <c r="C216" s="47"/>
      <c r="D216" s="52" t="s">
        <v>51</v>
      </c>
      <c r="E216" s="45">
        <v>1.9930555555555556E-2</v>
      </c>
      <c r="H216" s="44"/>
      <c r="M216" s="44"/>
    </row>
    <row r="217" spans="1:13">
      <c r="A217" s="51" t="s">
        <v>26</v>
      </c>
      <c r="B217" s="45">
        <v>1.9398148148148147E-2</v>
      </c>
      <c r="D217" s="51" t="s">
        <v>157</v>
      </c>
      <c r="E217" s="45">
        <v>1.9942129629629629E-2</v>
      </c>
      <c r="F217" s="48"/>
      <c r="H217" s="44"/>
      <c r="M217" s="44"/>
    </row>
    <row r="218" spans="1:13">
      <c r="A218" s="52" t="s">
        <v>12</v>
      </c>
      <c r="B218" s="45">
        <v>1.9421296296296294E-2</v>
      </c>
      <c r="D218" s="52" t="s">
        <v>58</v>
      </c>
      <c r="E218" s="45">
        <v>1.9942129629629629E-2</v>
      </c>
      <c r="H218" s="44"/>
      <c r="M218" s="44"/>
    </row>
    <row r="219" spans="1:13" ht="15" thickBot="1">
      <c r="A219" s="52" t="s">
        <v>139</v>
      </c>
      <c r="B219" s="45">
        <v>1.9421296296296294E-2</v>
      </c>
      <c r="C219" s="47"/>
      <c r="D219" s="52" t="s">
        <v>45</v>
      </c>
      <c r="E219" s="45">
        <v>1.9953703703703706E-2</v>
      </c>
      <c r="H219" s="44"/>
      <c r="M219" s="44"/>
    </row>
    <row r="220" spans="1:13">
      <c r="A220" s="52" t="s">
        <v>58</v>
      </c>
      <c r="B220" s="45">
        <v>1.9432870370370371E-2</v>
      </c>
      <c r="D220" s="54" t="s">
        <v>37</v>
      </c>
      <c r="E220" s="45">
        <v>1.9953703703703706E-2</v>
      </c>
      <c r="H220" s="44"/>
      <c r="M220" s="44"/>
    </row>
    <row r="221" spans="1:13">
      <c r="A221" s="52" t="s">
        <v>73</v>
      </c>
      <c r="B221" s="45">
        <v>1.9467592592592595E-2</v>
      </c>
      <c r="D221" s="52" t="s">
        <v>227</v>
      </c>
      <c r="E221" s="45">
        <v>1.996527777777778E-2</v>
      </c>
      <c r="F221" s="48"/>
      <c r="H221" s="44"/>
      <c r="M221" s="44"/>
    </row>
    <row r="222" spans="1:13">
      <c r="A222" s="52" t="s">
        <v>176</v>
      </c>
      <c r="B222" s="45">
        <v>1.9479166666666669E-2</v>
      </c>
      <c r="D222" s="52" t="s">
        <v>96</v>
      </c>
      <c r="E222" s="45">
        <v>1.996527777777778E-2</v>
      </c>
      <c r="H222" s="44"/>
      <c r="M222" s="44"/>
    </row>
    <row r="223" spans="1:13">
      <c r="A223" s="51" t="s">
        <v>155</v>
      </c>
      <c r="B223" s="45">
        <v>1.9490740740740743E-2</v>
      </c>
      <c r="D223" s="52" t="s">
        <v>96</v>
      </c>
      <c r="E223" s="45">
        <v>1.9988425925925927E-2</v>
      </c>
      <c r="F223" s="48"/>
      <c r="H223" s="44"/>
      <c r="M223" s="44"/>
    </row>
    <row r="224" spans="1:13">
      <c r="A224" s="52" t="s">
        <v>17</v>
      </c>
      <c r="B224" s="45">
        <v>1.9537037037037037E-2</v>
      </c>
      <c r="D224" s="52" t="s">
        <v>21</v>
      </c>
      <c r="E224" s="45">
        <v>2.0023148148148148E-2</v>
      </c>
      <c r="F224" s="48"/>
      <c r="H224" s="44"/>
      <c r="M224" s="44"/>
    </row>
    <row r="225" spans="1:13">
      <c r="A225" s="52" t="s">
        <v>141</v>
      </c>
      <c r="B225" s="45">
        <v>1.9560185185185184E-2</v>
      </c>
      <c r="D225" s="52" t="s">
        <v>40</v>
      </c>
      <c r="E225" s="45">
        <v>2.0104166666666666E-2</v>
      </c>
      <c r="H225" s="44"/>
      <c r="M225" s="44"/>
    </row>
    <row r="226" spans="1:13">
      <c r="A226" s="52" t="s">
        <v>155</v>
      </c>
      <c r="B226" s="45">
        <v>1.9571759259259257E-2</v>
      </c>
      <c r="D226" s="52" t="s">
        <v>227</v>
      </c>
      <c r="E226" s="45">
        <v>2.0173611111111111E-2</v>
      </c>
      <c r="F226" s="48"/>
      <c r="H226" s="44"/>
      <c r="M226" s="44"/>
    </row>
    <row r="227" spans="1:13">
      <c r="A227" s="52" t="s">
        <v>67</v>
      </c>
      <c r="B227" s="45">
        <v>1.9594907407407405E-2</v>
      </c>
      <c r="D227" s="52" t="s">
        <v>91</v>
      </c>
      <c r="E227" s="45">
        <v>2.028935185185185E-2</v>
      </c>
      <c r="H227" s="44"/>
      <c r="M227" s="44"/>
    </row>
    <row r="228" spans="1:13">
      <c r="A228" s="52" t="s">
        <v>122</v>
      </c>
      <c r="B228" s="45">
        <v>1.9606481481481482E-2</v>
      </c>
      <c r="D228" s="52" t="s">
        <v>177</v>
      </c>
      <c r="E228" s="45">
        <v>2.0300925925925927E-2</v>
      </c>
      <c r="H228" s="44"/>
      <c r="M228" s="44"/>
    </row>
    <row r="229" spans="1:13">
      <c r="A229" s="52" t="s">
        <v>45</v>
      </c>
      <c r="B229" s="45">
        <v>1.9606481481481482E-2</v>
      </c>
      <c r="D229" s="52" t="s">
        <v>41</v>
      </c>
      <c r="E229" s="45">
        <v>2.0335648148148148E-2</v>
      </c>
      <c r="H229" s="44"/>
      <c r="M229" s="44"/>
    </row>
    <row r="230" spans="1:13">
      <c r="A230" s="52" t="s">
        <v>26</v>
      </c>
      <c r="B230" s="45">
        <v>1.9618055555555555E-2</v>
      </c>
      <c r="D230" s="52" t="s">
        <v>104</v>
      </c>
      <c r="E230" s="45">
        <v>2.0335648148148148E-2</v>
      </c>
      <c r="F230" s="48"/>
      <c r="H230" s="44"/>
      <c r="M230" s="44"/>
    </row>
    <row r="231" spans="1:13">
      <c r="A231" s="52" t="s">
        <v>45</v>
      </c>
      <c r="B231" s="45">
        <v>1.9618055555555555E-2</v>
      </c>
      <c r="D231" s="52" t="s">
        <v>20</v>
      </c>
      <c r="E231" s="45">
        <v>2.0358796296296295E-2</v>
      </c>
      <c r="H231" s="44"/>
      <c r="M231" s="44"/>
    </row>
    <row r="232" spans="1:13">
      <c r="A232" s="52" t="s">
        <v>11</v>
      </c>
      <c r="B232" s="45">
        <v>1.9629629629629629E-2</v>
      </c>
      <c r="D232" s="52" t="s">
        <v>26</v>
      </c>
      <c r="E232" s="45">
        <v>2.0393518518518519E-2</v>
      </c>
      <c r="H232" s="44"/>
      <c r="M232" s="44"/>
    </row>
    <row r="233" spans="1:13">
      <c r="A233" s="52" t="s">
        <v>45</v>
      </c>
      <c r="B233" s="45">
        <v>1.9722222222222221E-2</v>
      </c>
      <c r="D233" s="52" t="s">
        <v>45</v>
      </c>
      <c r="E233" s="45">
        <v>2.0486111111111111E-2</v>
      </c>
      <c r="H233" s="44"/>
      <c r="M233" s="44"/>
    </row>
    <row r="234" spans="1:13">
      <c r="A234" s="52" t="s">
        <v>77</v>
      </c>
      <c r="B234" s="45">
        <v>1.9745370370370371E-2</v>
      </c>
      <c r="D234" s="52" t="s">
        <v>94</v>
      </c>
      <c r="E234" s="45">
        <v>2.0497685185185185E-2</v>
      </c>
      <c r="F234" s="48"/>
      <c r="H234" s="44"/>
      <c r="M234" s="44"/>
    </row>
    <row r="235" spans="1:13">
      <c r="A235" s="52" t="s">
        <v>77</v>
      </c>
      <c r="B235" s="45">
        <v>1.9791666666666666E-2</v>
      </c>
      <c r="D235" s="52" t="s">
        <v>40</v>
      </c>
      <c r="E235" s="45">
        <v>2.0578703703703703E-2</v>
      </c>
      <c r="H235" s="44"/>
      <c r="M235" s="44"/>
    </row>
    <row r="236" spans="1:13">
      <c r="A236" s="51" t="s">
        <v>141</v>
      </c>
      <c r="B236" s="45">
        <v>1.9907407407407408E-2</v>
      </c>
      <c r="D236" s="52" t="s">
        <v>76</v>
      </c>
      <c r="E236" s="45">
        <v>2.0601851851851854E-2</v>
      </c>
      <c r="F236" s="48"/>
      <c r="H236" s="44"/>
      <c r="M236" s="44"/>
    </row>
    <row r="237" spans="1:13">
      <c r="A237" s="52" t="s">
        <v>45</v>
      </c>
      <c r="B237" s="45">
        <v>1.9918981481481482E-2</v>
      </c>
      <c r="D237" s="52" t="s">
        <v>41</v>
      </c>
      <c r="E237" s="45">
        <v>2.0601851851851854E-2</v>
      </c>
      <c r="H237" s="44"/>
      <c r="M237" s="44"/>
    </row>
    <row r="238" spans="1:13">
      <c r="A238" s="53" t="s">
        <v>176</v>
      </c>
      <c r="B238" s="45">
        <v>1.9953703703703706E-2</v>
      </c>
      <c r="D238" s="52" t="s">
        <v>122</v>
      </c>
      <c r="E238" s="45">
        <v>2.0636574074074075E-2</v>
      </c>
      <c r="H238" s="44"/>
      <c r="M238" s="44"/>
    </row>
    <row r="239" spans="1:13">
      <c r="A239" s="51" t="s">
        <v>40</v>
      </c>
      <c r="B239" s="45">
        <v>1.9988425925925927E-2</v>
      </c>
      <c r="D239" s="52" t="s">
        <v>8</v>
      </c>
      <c r="E239" s="45">
        <v>2.0659722222222222E-2</v>
      </c>
      <c r="H239" s="44"/>
      <c r="M239" s="44"/>
    </row>
    <row r="240" spans="1:13">
      <c r="A240" s="51" t="s">
        <v>81</v>
      </c>
      <c r="B240" s="45">
        <v>2.0046296296296295E-2</v>
      </c>
      <c r="D240" s="52" t="s">
        <v>98</v>
      </c>
      <c r="E240" s="45">
        <v>2.0706018518518519E-2</v>
      </c>
      <c r="H240" s="44"/>
      <c r="M240" s="44"/>
    </row>
    <row r="241" spans="1:13">
      <c r="A241" s="52" t="s">
        <v>157</v>
      </c>
      <c r="B241" s="45">
        <v>2.0150462962962964E-2</v>
      </c>
      <c r="D241" s="52" t="s">
        <v>72</v>
      </c>
      <c r="E241" s="45">
        <v>2.0810185185185185E-2</v>
      </c>
      <c r="F241" s="48"/>
      <c r="H241" s="44"/>
      <c r="M241" s="44"/>
    </row>
    <row r="242" spans="1:13">
      <c r="A242" s="52" t="s">
        <v>21</v>
      </c>
      <c r="B242" s="45">
        <v>2.0347222222222221E-2</v>
      </c>
      <c r="D242" s="52" t="s">
        <v>8</v>
      </c>
      <c r="E242" s="45">
        <v>2.0868055555555556E-2</v>
      </c>
      <c r="H242" s="44"/>
      <c r="M242" s="44"/>
    </row>
    <row r="243" spans="1:13" ht="15" thickBot="1">
      <c r="A243" s="52" t="s">
        <v>94</v>
      </c>
      <c r="B243" s="45">
        <v>2.0347222222222221E-2</v>
      </c>
      <c r="D243" s="52" t="s">
        <v>72</v>
      </c>
      <c r="E243" s="45">
        <v>2.0902777777777781E-2</v>
      </c>
      <c r="F243" s="48"/>
      <c r="H243" s="44"/>
      <c r="M243" s="44"/>
    </row>
    <row r="244" spans="1:13" ht="15" thickBot="1">
      <c r="A244" s="54" t="s">
        <v>227</v>
      </c>
      <c r="B244" s="45">
        <v>2.0381944444444446E-2</v>
      </c>
      <c r="D244" s="55" t="s">
        <v>40</v>
      </c>
      <c r="E244" s="45">
        <v>2.0902777777777781E-2</v>
      </c>
      <c r="G244" s="53"/>
      <c r="H244" s="44"/>
      <c r="M244" s="44"/>
    </row>
    <row r="245" spans="1:13">
      <c r="A245" s="52" t="s">
        <v>94</v>
      </c>
      <c r="B245" s="45">
        <v>2.0381944444444446E-2</v>
      </c>
      <c r="D245" s="52" t="s">
        <v>76</v>
      </c>
      <c r="E245" s="45">
        <v>2.0949074074074075E-2</v>
      </c>
      <c r="F245" s="48"/>
      <c r="G245" s="53"/>
      <c r="H245" s="44"/>
      <c r="M245" s="44"/>
    </row>
    <row r="246" spans="1:13">
      <c r="A246" s="52" t="s">
        <v>4</v>
      </c>
      <c r="B246" s="45">
        <v>2.0428240740740743E-2</v>
      </c>
      <c r="D246" s="52" t="s">
        <v>8</v>
      </c>
      <c r="E246" s="45">
        <v>2.0972222222222222E-2</v>
      </c>
      <c r="G246" s="53"/>
      <c r="H246" s="44"/>
      <c r="M246" s="44"/>
    </row>
    <row r="247" spans="1:13">
      <c r="A247" s="52" t="s">
        <v>76</v>
      </c>
      <c r="B247" s="45">
        <v>2.045138888888889E-2</v>
      </c>
      <c r="D247" s="51" t="s">
        <v>53</v>
      </c>
      <c r="E247" s="45">
        <v>2.1087962962962961E-2</v>
      </c>
      <c r="F247" s="48"/>
      <c r="G247" s="53"/>
      <c r="H247" s="44"/>
      <c r="M247" s="44"/>
    </row>
    <row r="248" spans="1:13">
      <c r="A248" s="52" t="s">
        <v>76</v>
      </c>
      <c r="B248" s="45">
        <v>2.0462962962962964E-2</v>
      </c>
      <c r="D248" s="52" t="s">
        <v>72</v>
      </c>
      <c r="E248" s="45">
        <v>2.1099537037037038E-2</v>
      </c>
      <c r="G248" s="53"/>
      <c r="H248" s="44"/>
      <c r="M248" s="44"/>
    </row>
    <row r="249" spans="1:13">
      <c r="A249" s="52" t="s">
        <v>141</v>
      </c>
      <c r="B249" s="45">
        <v>2.0486111111111111E-2</v>
      </c>
      <c r="D249" s="51" t="s">
        <v>72</v>
      </c>
      <c r="E249" s="45">
        <v>2.1157407407407406E-2</v>
      </c>
      <c r="G249" s="53"/>
      <c r="H249" s="44"/>
      <c r="M249" s="44"/>
    </row>
    <row r="250" spans="1:13">
      <c r="A250" s="52" t="s">
        <v>104</v>
      </c>
      <c r="B250" s="45">
        <v>2.0509259259259258E-2</v>
      </c>
      <c r="D250" s="52" t="s">
        <v>53</v>
      </c>
      <c r="E250" s="45">
        <v>2.1261574074074075E-2</v>
      </c>
      <c r="G250" s="53"/>
      <c r="H250" s="44"/>
      <c r="M250" s="44"/>
    </row>
    <row r="251" spans="1:13">
      <c r="A251" s="52" t="s">
        <v>81</v>
      </c>
      <c r="B251" s="45">
        <v>2.0520833333333332E-2</v>
      </c>
      <c r="D251" s="52" t="s">
        <v>76</v>
      </c>
      <c r="E251" s="45">
        <v>2.1423611111111112E-2</v>
      </c>
      <c r="F251" s="48"/>
      <c r="G251" s="53"/>
      <c r="H251" s="44"/>
      <c r="M251" s="44"/>
    </row>
    <row r="252" spans="1:13">
      <c r="A252" s="52" t="s">
        <v>12</v>
      </c>
      <c r="B252" s="45">
        <v>2.0532407407407405E-2</v>
      </c>
      <c r="D252" s="52" t="s">
        <v>0</v>
      </c>
      <c r="E252" s="45">
        <v>2.1423611111111112E-2</v>
      </c>
      <c r="G252" s="53"/>
      <c r="H252" s="44"/>
      <c r="M252" s="44"/>
    </row>
    <row r="253" spans="1:13">
      <c r="A253" s="52" t="s">
        <v>40</v>
      </c>
      <c r="B253" s="45">
        <v>2.056712962962963E-2</v>
      </c>
      <c r="D253" s="52" t="s">
        <v>37</v>
      </c>
      <c r="E253" s="45">
        <v>2.146990740740741E-2</v>
      </c>
      <c r="G253" s="53"/>
      <c r="H253" s="44"/>
      <c r="M253" s="44"/>
    </row>
    <row r="254" spans="1:13">
      <c r="A254" s="52" t="s">
        <v>13</v>
      </c>
      <c r="B254" s="45">
        <v>2.0590277777777777E-2</v>
      </c>
      <c r="C254" s="47"/>
      <c r="D254" s="52" t="s">
        <v>81</v>
      </c>
      <c r="E254" s="45">
        <v>2.1504629629629627E-2</v>
      </c>
      <c r="G254" s="53"/>
      <c r="H254" s="44"/>
      <c r="M254" s="44"/>
    </row>
    <row r="255" spans="1:13">
      <c r="A255" s="52" t="s">
        <v>104</v>
      </c>
      <c r="B255" s="45">
        <v>2.0613425925925927E-2</v>
      </c>
      <c r="D255" s="52" t="s">
        <v>40</v>
      </c>
      <c r="E255" s="45">
        <v>2.1574074074074075E-2</v>
      </c>
      <c r="G255" s="53"/>
      <c r="H255" s="44"/>
      <c r="M255" s="44"/>
    </row>
    <row r="256" spans="1:13">
      <c r="A256" s="52" t="s">
        <v>40</v>
      </c>
      <c r="B256" s="45">
        <v>2.0625000000000001E-2</v>
      </c>
      <c r="D256" s="52" t="s">
        <v>40</v>
      </c>
      <c r="E256" s="45">
        <v>2.1585648148148145E-2</v>
      </c>
      <c r="G256" s="53"/>
      <c r="H256" s="44"/>
      <c r="M256" s="44"/>
    </row>
    <row r="257" spans="1:13">
      <c r="A257" s="52" t="s">
        <v>76</v>
      </c>
      <c r="B257" s="45">
        <v>2.074074074074074E-2</v>
      </c>
      <c r="D257" s="52" t="s">
        <v>41</v>
      </c>
      <c r="E257" s="45">
        <v>2.1631944444444443E-2</v>
      </c>
      <c r="G257" s="53"/>
      <c r="H257" s="44"/>
      <c r="M257" s="44"/>
    </row>
    <row r="258" spans="1:13">
      <c r="A258" s="52" t="s">
        <v>76</v>
      </c>
      <c r="B258" s="45">
        <v>2.0763888888888887E-2</v>
      </c>
      <c r="D258" s="52" t="s">
        <v>94</v>
      </c>
      <c r="E258" s="45">
        <v>2.1701388888888892E-2</v>
      </c>
      <c r="G258" s="53"/>
      <c r="H258" s="44"/>
      <c r="M258" s="44"/>
    </row>
    <row r="259" spans="1:13">
      <c r="A259" s="52" t="s">
        <v>41</v>
      </c>
      <c r="B259" s="45">
        <v>2.0763888888888887E-2</v>
      </c>
      <c r="D259" s="52" t="s">
        <v>53</v>
      </c>
      <c r="E259" s="45">
        <v>2.1921296296296296E-2</v>
      </c>
      <c r="F259" s="48"/>
      <c r="G259" s="53"/>
      <c r="H259" s="44"/>
      <c r="M259" s="44"/>
    </row>
    <row r="260" spans="1:13">
      <c r="A260" s="52" t="s">
        <v>5</v>
      </c>
      <c r="B260" s="45">
        <v>2.0775462962962964E-2</v>
      </c>
      <c r="D260" s="52" t="s">
        <v>72</v>
      </c>
      <c r="E260" s="45">
        <v>2.1967592592592594E-2</v>
      </c>
      <c r="G260" s="53"/>
      <c r="H260" s="44"/>
      <c r="M260" s="44"/>
    </row>
    <row r="261" spans="1:13">
      <c r="A261" s="53" t="s">
        <v>177</v>
      </c>
      <c r="B261" s="45">
        <v>2.0868055555555556E-2</v>
      </c>
      <c r="D261" s="52" t="s">
        <v>41</v>
      </c>
      <c r="E261" s="45">
        <v>2.2025462962962958E-2</v>
      </c>
      <c r="F261" s="48"/>
      <c r="G261" s="53"/>
      <c r="H261" s="44"/>
      <c r="M261" s="44"/>
    </row>
    <row r="262" spans="1:13">
      <c r="A262" s="53" t="s">
        <v>0</v>
      </c>
      <c r="B262" s="45">
        <v>2.0891203703703703E-2</v>
      </c>
      <c r="D262" s="52" t="s">
        <v>0</v>
      </c>
      <c r="E262" s="45">
        <v>2.2025462962962958E-2</v>
      </c>
      <c r="G262" s="53"/>
      <c r="H262" s="44"/>
      <c r="M262" s="44"/>
    </row>
    <row r="263" spans="1:13">
      <c r="A263" s="52" t="s">
        <v>72</v>
      </c>
      <c r="B263" s="45">
        <v>2.0995370370370373E-2</v>
      </c>
      <c r="D263" s="52" t="s">
        <v>53</v>
      </c>
      <c r="E263" s="45">
        <v>2.207175925925926E-2</v>
      </c>
      <c r="F263" s="48"/>
      <c r="G263" s="53"/>
      <c r="H263" s="44"/>
      <c r="M263" s="44"/>
    </row>
    <row r="264" spans="1:13">
      <c r="A264" s="52" t="s">
        <v>9</v>
      </c>
      <c r="B264" s="45">
        <v>2.101851851851852E-2</v>
      </c>
      <c r="D264" s="52" t="s">
        <v>8</v>
      </c>
      <c r="E264" s="45">
        <v>2.2129629629629628E-2</v>
      </c>
      <c r="G264" s="53"/>
      <c r="H264" s="44"/>
      <c r="M264" s="44"/>
    </row>
    <row r="265" spans="1:13">
      <c r="A265" s="52" t="s">
        <v>41</v>
      </c>
      <c r="B265" s="45">
        <v>2.1041666666666667E-2</v>
      </c>
      <c r="D265" s="52" t="s">
        <v>46</v>
      </c>
      <c r="E265" s="45">
        <v>2.2152777777777775E-2</v>
      </c>
      <c r="F265" s="48"/>
      <c r="G265" s="53"/>
      <c r="H265" s="44"/>
      <c r="M265" s="44"/>
    </row>
    <row r="266" spans="1:13">
      <c r="A266" s="52" t="s">
        <v>2</v>
      </c>
      <c r="B266" s="45">
        <v>2.1087962962962961E-2</v>
      </c>
      <c r="D266" s="52" t="s">
        <v>72</v>
      </c>
      <c r="E266" s="45">
        <v>2.2187499999999999E-2</v>
      </c>
      <c r="F266" s="48"/>
      <c r="G266" s="53"/>
      <c r="H266" s="44"/>
      <c r="M266" s="44"/>
    </row>
    <row r="267" spans="1:13">
      <c r="A267" s="52" t="s">
        <v>81</v>
      </c>
      <c r="B267" s="45">
        <v>2.1099537037037038E-2</v>
      </c>
      <c r="D267" s="52" t="s">
        <v>81</v>
      </c>
      <c r="E267" s="45">
        <v>2.2199074074074076E-2</v>
      </c>
      <c r="F267" s="48"/>
      <c r="G267" s="53"/>
      <c r="H267" s="44"/>
      <c r="M267" s="44"/>
    </row>
    <row r="268" spans="1:13">
      <c r="A268" s="52" t="s">
        <v>40</v>
      </c>
      <c r="B268" s="45">
        <v>2.1122685185185185E-2</v>
      </c>
      <c r="D268" s="52" t="s">
        <v>53</v>
      </c>
      <c r="E268" s="45">
        <v>2.2337962962962962E-2</v>
      </c>
      <c r="G268" s="53"/>
      <c r="H268" s="44"/>
      <c r="M268" s="44"/>
    </row>
    <row r="269" spans="1:13">
      <c r="A269" s="52" t="s">
        <v>72</v>
      </c>
      <c r="B269" s="45">
        <v>2.1180555555555553E-2</v>
      </c>
      <c r="D269" s="52" t="s">
        <v>8</v>
      </c>
      <c r="E269" s="45">
        <v>2.2418981481481481E-2</v>
      </c>
      <c r="G269" s="53"/>
      <c r="H269" s="44"/>
      <c r="M269" s="44"/>
    </row>
    <row r="270" spans="1:13">
      <c r="A270" s="52" t="s">
        <v>53</v>
      </c>
      <c r="B270" s="45">
        <v>2.1215277777777777E-2</v>
      </c>
      <c r="D270" s="52" t="s">
        <v>69</v>
      </c>
      <c r="E270" s="45">
        <v>2.2615740740740742E-2</v>
      </c>
      <c r="G270" s="53"/>
      <c r="H270" s="44"/>
      <c r="M270" s="44"/>
    </row>
    <row r="271" spans="1:13">
      <c r="A271" s="52" t="s">
        <v>72</v>
      </c>
      <c r="B271" s="45">
        <v>2.1238425925925924E-2</v>
      </c>
      <c r="D271" s="52" t="s">
        <v>47</v>
      </c>
      <c r="E271" s="45">
        <v>2.2824074074074076E-2</v>
      </c>
      <c r="F271" s="48"/>
      <c r="G271" s="53"/>
      <c r="H271" s="44"/>
      <c r="M271" s="44"/>
    </row>
    <row r="272" spans="1:13">
      <c r="A272" s="51" t="s">
        <v>72</v>
      </c>
      <c r="B272" s="45">
        <v>2.1250000000000002E-2</v>
      </c>
      <c r="D272" s="52" t="s">
        <v>69</v>
      </c>
      <c r="E272" s="45">
        <v>2.2835648148148147E-2</v>
      </c>
      <c r="F272" s="48"/>
      <c r="G272" s="53"/>
      <c r="H272" s="44"/>
      <c r="M272" s="44"/>
    </row>
    <row r="273" spans="1:13">
      <c r="A273" s="52" t="s">
        <v>53</v>
      </c>
      <c r="B273" s="45">
        <v>2.1284722222222222E-2</v>
      </c>
      <c r="D273" s="52" t="s">
        <v>46</v>
      </c>
      <c r="E273" s="45">
        <v>2.3298611111111107E-2</v>
      </c>
      <c r="G273" s="53"/>
      <c r="H273" s="44"/>
      <c r="M273" s="44"/>
    </row>
    <row r="274" spans="1:13">
      <c r="A274" s="52" t="s">
        <v>0</v>
      </c>
      <c r="B274" s="45">
        <v>2.1284722222222222E-2</v>
      </c>
      <c r="D274" s="52" t="s">
        <v>76</v>
      </c>
      <c r="E274" s="45">
        <v>2.3321759259259261E-2</v>
      </c>
      <c r="F274" s="48"/>
      <c r="G274" s="53"/>
      <c r="H274" s="44"/>
      <c r="M274" s="44"/>
    </row>
    <row r="275" spans="1:13">
      <c r="A275" s="52" t="s">
        <v>26</v>
      </c>
      <c r="B275" s="45">
        <v>2.1354166666666664E-2</v>
      </c>
      <c r="D275" s="52" t="s">
        <v>1</v>
      </c>
      <c r="E275" s="45">
        <v>2.3368055555555555E-2</v>
      </c>
      <c r="F275" s="48"/>
      <c r="G275" s="53"/>
      <c r="H275" s="44"/>
      <c r="M275" s="44"/>
    </row>
    <row r="276" spans="1:13">
      <c r="A276" s="52" t="s">
        <v>53</v>
      </c>
      <c r="B276" s="45">
        <v>2.1377314814814818E-2</v>
      </c>
      <c r="D276" s="52" t="s">
        <v>0</v>
      </c>
      <c r="E276" s="45">
        <v>2.3495370370370371E-2</v>
      </c>
      <c r="G276" s="53"/>
      <c r="H276" s="44"/>
      <c r="M276" s="44"/>
    </row>
    <row r="277" spans="1:13">
      <c r="A277" s="52" t="s">
        <v>0</v>
      </c>
      <c r="B277" s="45">
        <v>2.1400462962962965E-2</v>
      </c>
      <c r="D277" s="52" t="s">
        <v>50</v>
      </c>
      <c r="E277" s="45">
        <v>2.3541666666666666E-2</v>
      </c>
      <c r="G277" s="53"/>
      <c r="H277" s="44"/>
      <c r="M277" s="44"/>
    </row>
    <row r="278" spans="1:13">
      <c r="A278" s="52" t="s">
        <v>116</v>
      </c>
      <c r="B278" s="45">
        <v>2.1412037037037035E-2</v>
      </c>
      <c r="D278" s="52" t="s">
        <v>50</v>
      </c>
      <c r="E278" s="45">
        <v>2.372685185185185E-2</v>
      </c>
      <c r="G278" s="53"/>
      <c r="H278" s="44"/>
      <c r="M278" s="44"/>
    </row>
    <row r="279" spans="1:13">
      <c r="A279" s="52" t="s">
        <v>53</v>
      </c>
      <c r="B279" s="45">
        <v>2.1423611111111112E-2</v>
      </c>
      <c r="D279" s="52" t="s">
        <v>1</v>
      </c>
      <c r="E279" s="45">
        <v>2.3738425925925923E-2</v>
      </c>
      <c r="F279" s="48"/>
      <c r="G279" s="53"/>
      <c r="H279" s="44"/>
      <c r="M279" s="44"/>
    </row>
    <row r="280" spans="1:13">
      <c r="A280" s="51" t="s">
        <v>8</v>
      </c>
      <c r="B280" s="45">
        <v>2.1446759259259259E-2</v>
      </c>
      <c r="D280" s="52" t="s">
        <v>68</v>
      </c>
      <c r="E280" s="45">
        <v>2.3750000000000004E-2</v>
      </c>
      <c r="F280" s="48"/>
      <c r="G280" s="53"/>
      <c r="H280" s="44"/>
      <c r="M280" s="44"/>
    </row>
    <row r="281" spans="1:13">
      <c r="A281" s="52" t="s">
        <v>1</v>
      </c>
      <c r="B281" s="45">
        <v>2.1759259259259259E-2</v>
      </c>
      <c r="C281" s="47"/>
      <c r="D281" s="52" t="s">
        <v>46</v>
      </c>
      <c r="E281" s="45">
        <v>2.3796296296296298E-2</v>
      </c>
      <c r="F281" s="48"/>
      <c r="G281" s="53"/>
      <c r="H281" s="44"/>
      <c r="M281" s="44"/>
    </row>
    <row r="282" spans="1:13">
      <c r="A282" s="52" t="s">
        <v>0</v>
      </c>
      <c r="B282" s="45">
        <v>2.1782407407407407E-2</v>
      </c>
      <c r="D282" s="52" t="s">
        <v>0</v>
      </c>
      <c r="E282" s="45">
        <v>2.3807870370370368E-2</v>
      </c>
      <c r="G282" s="53"/>
      <c r="H282" s="44"/>
      <c r="M282" s="44"/>
    </row>
    <row r="283" spans="1:13">
      <c r="A283" s="53" t="s">
        <v>5</v>
      </c>
      <c r="B283" s="45">
        <v>2.1921296296296296E-2</v>
      </c>
      <c r="D283" s="52" t="s">
        <v>178</v>
      </c>
      <c r="E283" s="45">
        <v>2.3819444444444445E-2</v>
      </c>
      <c r="F283" s="44"/>
      <c r="G283" s="53"/>
      <c r="H283" s="44"/>
      <c r="M283" s="44"/>
    </row>
    <row r="284" spans="1:13">
      <c r="A284" s="52" t="s">
        <v>8</v>
      </c>
      <c r="B284" s="45">
        <v>2.1921296296296296E-2</v>
      </c>
      <c r="D284" s="52" t="s">
        <v>1</v>
      </c>
      <c r="E284" s="45">
        <v>2.3935185185185184E-2</v>
      </c>
      <c r="G284" s="53"/>
      <c r="H284" s="44"/>
      <c r="M284" s="44"/>
    </row>
    <row r="285" spans="1:13">
      <c r="A285" s="52" t="s">
        <v>1</v>
      </c>
      <c r="B285" s="45">
        <v>2.2303240740740738E-2</v>
      </c>
      <c r="C285" s="47"/>
      <c r="D285" s="52" t="s">
        <v>47</v>
      </c>
      <c r="E285" s="45">
        <v>2.3981481481481479E-2</v>
      </c>
      <c r="G285" s="53"/>
      <c r="H285" s="44"/>
      <c r="M285" s="44"/>
    </row>
    <row r="286" spans="1:13">
      <c r="A286" s="52" t="s">
        <v>69</v>
      </c>
      <c r="B286" s="45">
        <v>2.2326388888888885E-2</v>
      </c>
      <c r="D286" s="52" t="s">
        <v>46</v>
      </c>
      <c r="E286" s="45">
        <v>2.4004629629629629E-2</v>
      </c>
      <c r="G286" s="53"/>
      <c r="H286" s="44"/>
      <c r="M286" s="44"/>
    </row>
    <row r="287" spans="1:13">
      <c r="A287" s="52" t="s">
        <v>46</v>
      </c>
      <c r="B287" s="45">
        <v>2.2349537037037032E-2</v>
      </c>
      <c r="C287" s="47"/>
      <c r="D287" s="52" t="s">
        <v>47</v>
      </c>
      <c r="E287" s="45">
        <v>2.4097222222222225E-2</v>
      </c>
      <c r="G287" s="53"/>
      <c r="H287" s="44"/>
      <c r="M287" s="44"/>
    </row>
    <row r="288" spans="1:13">
      <c r="A288" s="52" t="s">
        <v>46</v>
      </c>
      <c r="B288" s="45">
        <v>2.2372685185185186E-2</v>
      </c>
      <c r="C288" s="47"/>
      <c r="D288" s="52" t="s">
        <v>68</v>
      </c>
      <c r="E288" s="45">
        <v>2.4189814814814817E-2</v>
      </c>
      <c r="G288" s="53"/>
      <c r="H288" s="44"/>
      <c r="M288" s="44"/>
    </row>
    <row r="289" spans="1:13" ht="15" thickBot="1">
      <c r="A289" s="55" t="s">
        <v>8</v>
      </c>
      <c r="B289" s="45">
        <v>2.2407407407407407E-2</v>
      </c>
      <c r="D289" s="52" t="s">
        <v>50</v>
      </c>
      <c r="E289" s="45">
        <v>2.4236111111111111E-2</v>
      </c>
      <c r="G289" s="53"/>
      <c r="H289" s="44"/>
      <c r="M289" s="44"/>
    </row>
    <row r="290" spans="1:13">
      <c r="A290" s="52" t="s">
        <v>15</v>
      </c>
      <c r="B290" s="45">
        <v>2.2488425925925926E-2</v>
      </c>
      <c r="D290" s="52" t="s">
        <v>47</v>
      </c>
      <c r="E290" s="45">
        <v>2.4432870370370369E-2</v>
      </c>
      <c r="F290" s="48"/>
      <c r="M290" s="44"/>
    </row>
    <row r="291" spans="1:13">
      <c r="A291" s="53" t="s">
        <v>222</v>
      </c>
      <c r="B291" s="45">
        <v>2.2534722222222223E-2</v>
      </c>
      <c r="D291" s="52" t="s">
        <v>50</v>
      </c>
      <c r="E291" s="45">
        <v>2.5208333333333333E-2</v>
      </c>
      <c r="M291" s="44"/>
    </row>
    <row r="292" spans="1:13">
      <c r="A292" s="52" t="s">
        <v>46</v>
      </c>
      <c r="B292" s="45">
        <v>2.2685185185185183E-2</v>
      </c>
      <c r="C292" s="47"/>
      <c r="D292" s="52" t="s">
        <v>50</v>
      </c>
      <c r="E292" s="45">
        <v>2.6296296296296293E-2</v>
      </c>
      <c r="M292" s="44"/>
    </row>
    <row r="293" spans="1:13">
      <c r="A293" s="52" t="s">
        <v>1</v>
      </c>
      <c r="B293" s="45">
        <v>2.2685185185185183E-2</v>
      </c>
      <c r="C293" s="47"/>
      <c r="D293" s="52" t="s">
        <v>50</v>
      </c>
      <c r="E293" s="45">
        <v>2.7928240740740743E-2</v>
      </c>
      <c r="M293" s="44"/>
    </row>
    <row r="294" spans="1:13">
      <c r="A294" s="52" t="s">
        <v>46</v>
      </c>
      <c r="B294" s="45">
        <v>2.2754629629629628E-2</v>
      </c>
      <c r="C294" s="47"/>
      <c r="D294" s="52" t="s">
        <v>38</v>
      </c>
      <c r="E294" s="45">
        <v>2.9236111111111112E-2</v>
      </c>
      <c r="F294" s="48"/>
      <c r="M294" s="44"/>
    </row>
    <row r="295" spans="1:13">
      <c r="A295" s="52" t="s">
        <v>47</v>
      </c>
      <c r="B295" s="45">
        <v>2.2789351851851852E-2</v>
      </c>
      <c r="D295" s="52" t="s">
        <v>51</v>
      </c>
      <c r="E295" s="45">
        <v>6.0810185185185182E-2</v>
      </c>
      <c r="M295" s="44"/>
    </row>
    <row r="296" spans="1:13">
      <c r="A296" s="52" t="s">
        <v>47</v>
      </c>
      <c r="B296" s="45">
        <v>2.2824074074074076E-2</v>
      </c>
      <c r="D296" s="52" t="s">
        <v>48</v>
      </c>
      <c r="E296" s="45" t="s">
        <v>60</v>
      </c>
      <c r="F296" s="48"/>
      <c r="M296" s="44"/>
    </row>
    <row r="297" spans="1:13">
      <c r="A297" s="52" t="s">
        <v>68</v>
      </c>
      <c r="B297" s="45">
        <v>2.2893518518518521E-2</v>
      </c>
      <c r="D297" s="52" t="s">
        <v>70</v>
      </c>
      <c r="E297" s="45" t="s">
        <v>259</v>
      </c>
      <c r="M297" s="44"/>
    </row>
    <row r="298" spans="1:13">
      <c r="A298" s="52" t="s">
        <v>47</v>
      </c>
      <c r="B298" s="45">
        <v>2.3090277777777779E-2</v>
      </c>
      <c r="D298" s="51" t="s">
        <v>10</v>
      </c>
      <c r="E298" s="45" t="s">
        <v>259</v>
      </c>
      <c r="F298" s="48"/>
      <c r="M298" s="44"/>
    </row>
    <row r="299" spans="1:13">
      <c r="A299" s="52" t="s">
        <v>47</v>
      </c>
      <c r="B299" s="45">
        <v>2.3194444444444445E-2</v>
      </c>
      <c r="D299" s="52" t="s">
        <v>100</v>
      </c>
      <c r="E299" s="45" t="s">
        <v>259</v>
      </c>
      <c r="F299" s="48"/>
      <c r="M299" s="44"/>
    </row>
    <row r="300" spans="1:13">
      <c r="A300" s="52" t="s">
        <v>68</v>
      </c>
      <c r="B300" s="45">
        <v>2.327546296296296E-2</v>
      </c>
      <c r="D300" s="52" t="s">
        <v>155</v>
      </c>
      <c r="E300" s="45" t="s">
        <v>263</v>
      </c>
      <c r="M300" s="44"/>
    </row>
    <row r="301" spans="1:13">
      <c r="A301" s="52" t="s">
        <v>43</v>
      </c>
      <c r="B301" s="45">
        <v>2.34375E-2</v>
      </c>
      <c r="C301" s="47"/>
      <c r="D301" s="52" t="s">
        <v>177</v>
      </c>
      <c r="E301" s="45" t="s">
        <v>263</v>
      </c>
      <c r="F301" s="48"/>
      <c r="M301" s="44"/>
    </row>
    <row r="302" spans="1:13">
      <c r="A302" s="52" t="s">
        <v>68</v>
      </c>
      <c r="B302" s="45">
        <v>2.3518518518518518E-2</v>
      </c>
      <c r="D302" s="52" t="s">
        <v>155</v>
      </c>
      <c r="E302" s="45" t="s">
        <v>85</v>
      </c>
      <c r="M302" s="44"/>
    </row>
    <row r="303" spans="1:13">
      <c r="A303" s="52" t="s">
        <v>50</v>
      </c>
      <c r="B303" s="45">
        <v>2.3784722222222221E-2</v>
      </c>
      <c r="M303" s="44"/>
    </row>
    <row r="304" spans="1:13">
      <c r="A304" s="52" t="s">
        <v>69</v>
      </c>
      <c r="B304" s="45">
        <v>2.3912037037037034E-2</v>
      </c>
      <c r="F304" s="48"/>
      <c r="M304" s="44"/>
    </row>
    <row r="305" spans="1:13">
      <c r="A305" s="52" t="s">
        <v>50</v>
      </c>
      <c r="B305" s="45">
        <v>2.4120370370370372E-2</v>
      </c>
      <c r="M305" s="44"/>
    </row>
    <row r="306" spans="1:13">
      <c r="A306" s="51" t="s">
        <v>50</v>
      </c>
      <c r="B306" s="45">
        <v>2.4502314814814814E-2</v>
      </c>
      <c r="M306" s="44"/>
    </row>
    <row r="307" spans="1:13">
      <c r="A307" s="52" t="s">
        <v>8</v>
      </c>
      <c r="B307" s="45">
        <v>2.4733796296296295E-2</v>
      </c>
      <c r="M307" s="44"/>
    </row>
    <row r="308" spans="1:13">
      <c r="A308" s="52" t="s">
        <v>1</v>
      </c>
      <c r="B308" s="45">
        <v>2.4745370370370372E-2</v>
      </c>
      <c r="C308" s="47"/>
      <c r="M308" s="44"/>
    </row>
    <row r="309" spans="1:13">
      <c r="A309" s="52" t="s">
        <v>50</v>
      </c>
      <c r="B309" s="45">
        <v>2.5416666666666667E-2</v>
      </c>
      <c r="M309" s="44"/>
    </row>
    <row r="310" spans="1:13">
      <c r="A310" s="52" t="s">
        <v>50</v>
      </c>
      <c r="B310" s="45">
        <v>2.6122685185185183E-2</v>
      </c>
      <c r="M310" s="44"/>
    </row>
    <row r="311" spans="1:13">
      <c r="A311" s="52" t="s">
        <v>0</v>
      </c>
      <c r="B311" s="45">
        <v>2.6898148148148147E-2</v>
      </c>
      <c r="M311" s="44"/>
    </row>
    <row r="312" spans="1:13">
      <c r="A312" s="51" t="s">
        <v>78</v>
      </c>
      <c r="B312" s="45" t="s">
        <v>259</v>
      </c>
      <c r="M312" s="44"/>
    </row>
    <row r="313" spans="1:13">
      <c r="A313" s="52" t="s">
        <v>117</v>
      </c>
      <c r="B313" s="45" t="s">
        <v>60</v>
      </c>
      <c r="M313" s="44"/>
    </row>
    <row r="314" spans="1:13">
      <c r="A314" s="51" t="s">
        <v>104</v>
      </c>
      <c r="B314" s="45" t="s">
        <v>259</v>
      </c>
      <c r="M314" s="44"/>
    </row>
    <row r="315" spans="1:13">
      <c r="A315" s="52" t="s">
        <v>4</v>
      </c>
      <c r="B315" s="45" t="s">
        <v>84</v>
      </c>
      <c r="M315" s="44"/>
    </row>
    <row r="316" spans="1:13">
      <c r="A316" s="52" t="s">
        <v>11</v>
      </c>
      <c r="B316" s="45" t="s">
        <v>85</v>
      </c>
      <c r="M316" s="44"/>
    </row>
    <row r="317" spans="1:13">
      <c r="A317" s="51" t="s">
        <v>219</v>
      </c>
      <c r="B317" s="45" t="s">
        <v>274</v>
      </c>
      <c r="M317" s="44"/>
    </row>
    <row r="318" spans="1:13">
      <c r="A318" s="51" t="s">
        <v>218</v>
      </c>
      <c r="B318" s="45" t="s">
        <v>274</v>
      </c>
      <c r="M318" s="44"/>
    </row>
    <row r="319" spans="1:13">
      <c r="M319" s="44"/>
    </row>
    <row r="320" spans="1:13">
      <c r="M320" s="44"/>
    </row>
  </sheetData>
  <phoneticPr fontId="9" type="noConversion"/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0"/>
  <sheetViews>
    <sheetView topLeftCell="A87" workbookViewId="0">
      <selection activeCell="F101" sqref="F101"/>
    </sheetView>
  </sheetViews>
  <sheetFormatPr baseColWidth="10" defaultColWidth="8.83203125" defaultRowHeight="14" x14ac:dyDescent="0"/>
  <cols>
    <col min="1" max="1" width="4" style="44" bestFit="1" customWidth="1"/>
    <col min="2" max="2" width="19.33203125" style="52" bestFit="1" customWidth="1"/>
    <col min="3" max="3" width="5.5" style="45" bestFit="1" customWidth="1"/>
    <col min="4" max="4" width="5.5" style="45" customWidth="1"/>
    <col min="5" max="5" width="3" style="48" bestFit="1" customWidth="1"/>
    <col min="6" max="6" width="20" style="52" bestFit="1" customWidth="1"/>
    <col min="7" max="7" width="7.83203125" style="45" customWidth="1"/>
    <col min="8" max="8" width="5.5" style="45" customWidth="1"/>
    <col min="9" max="9" width="3" style="64" bestFit="1" customWidth="1"/>
    <col min="10" max="10" width="17.5" style="52" bestFit="1" customWidth="1"/>
    <col min="11" max="11" width="5.5" style="45" bestFit="1" customWidth="1"/>
    <col min="12" max="12" width="3.33203125" style="44" bestFit="1" customWidth="1"/>
    <col min="13" max="13" width="3.33203125" style="44" customWidth="1"/>
    <col min="14" max="14" width="3" style="44" bestFit="1" customWidth="1"/>
    <col min="15" max="15" width="19.5" style="52" bestFit="1" customWidth="1"/>
    <col min="16" max="16" width="8.1640625" style="48" bestFit="1" customWidth="1"/>
    <col min="17" max="17" width="3.33203125" bestFit="1" customWidth="1"/>
    <col min="18" max="16384" width="8.83203125" style="44"/>
  </cols>
  <sheetData>
    <row r="1" spans="1:17" s="2" customFormat="1">
      <c r="B1" s="50" t="s">
        <v>270</v>
      </c>
      <c r="C1" s="5"/>
      <c r="D1" s="5"/>
      <c r="E1" s="9"/>
      <c r="F1" s="50" t="s">
        <v>271</v>
      </c>
      <c r="G1" s="5"/>
      <c r="H1" s="5"/>
      <c r="I1" s="62"/>
      <c r="J1" s="50" t="s">
        <v>272</v>
      </c>
      <c r="K1" s="5"/>
      <c r="O1" s="50" t="s">
        <v>273</v>
      </c>
      <c r="P1" s="9"/>
      <c r="Q1" s="45"/>
    </row>
    <row r="2" spans="1:17">
      <c r="A2" s="44">
        <v>1</v>
      </c>
      <c r="B2" s="51" t="s">
        <v>59</v>
      </c>
      <c r="C2" s="45">
        <v>1.525462962962963E-2</v>
      </c>
      <c r="E2" s="8">
        <v>1</v>
      </c>
      <c r="F2" s="52" t="s">
        <v>59</v>
      </c>
      <c r="G2" s="45">
        <v>1.5636574074074074E-2</v>
      </c>
      <c r="I2" s="63">
        <v>1</v>
      </c>
      <c r="J2" s="53" t="s">
        <v>223</v>
      </c>
      <c r="K2" s="45">
        <v>2.2534722222222223E-2</v>
      </c>
      <c r="L2" t="s">
        <v>232</v>
      </c>
      <c r="N2" s="44">
        <v>1</v>
      </c>
      <c r="O2" s="51" t="s">
        <v>59</v>
      </c>
      <c r="P2" s="57">
        <v>3.7094907407407403E-2</v>
      </c>
      <c r="Q2" t="s">
        <v>232</v>
      </c>
    </row>
    <row r="3" spans="1:17">
      <c r="A3" s="44">
        <v>2</v>
      </c>
      <c r="B3" s="51" t="s">
        <v>223</v>
      </c>
      <c r="C3" s="45">
        <v>1.5648148148148151E-2</v>
      </c>
      <c r="E3" s="8">
        <v>2</v>
      </c>
      <c r="F3" s="59" t="s">
        <v>223</v>
      </c>
      <c r="G3" s="45">
        <v>1.5960648148148151E-2</v>
      </c>
      <c r="I3" s="63">
        <v>2</v>
      </c>
      <c r="J3" s="53" t="s">
        <v>49</v>
      </c>
      <c r="K3" s="45">
        <v>2.3564814814814813E-2</v>
      </c>
      <c r="N3" s="44">
        <v>2</v>
      </c>
      <c r="O3" s="52" t="s">
        <v>125</v>
      </c>
      <c r="P3" s="57">
        <v>3.7916666666666668E-2</v>
      </c>
      <c r="Q3" s="45"/>
    </row>
    <row r="4" spans="1:17">
      <c r="A4" s="44">
        <v>3</v>
      </c>
      <c r="B4" s="51" t="s">
        <v>70</v>
      </c>
      <c r="C4" s="45">
        <v>1.5983796296296295E-2</v>
      </c>
      <c r="E4" s="8">
        <v>3</v>
      </c>
      <c r="F4" s="52" t="s">
        <v>125</v>
      </c>
      <c r="G4" s="45">
        <v>1.6261574074074074E-2</v>
      </c>
      <c r="I4" s="63">
        <v>3</v>
      </c>
      <c r="J4" s="52" t="s">
        <v>57</v>
      </c>
      <c r="K4" s="45">
        <v>2.3657407407407408E-2</v>
      </c>
      <c r="N4" s="44">
        <v>3</v>
      </c>
      <c r="O4" s="59" t="s">
        <v>223</v>
      </c>
      <c r="P4" s="57">
        <v>3.8101851851851852E-2</v>
      </c>
      <c r="Q4" s="45"/>
    </row>
    <row r="5" spans="1:17">
      <c r="A5" s="44">
        <v>4</v>
      </c>
      <c r="B5" s="52" t="s">
        <v>125</v>
      </c>
      <c r="C5" s="45">
        <v>1.6053240740740739E-2</v>
      </c>
      <c r="E5" s="8">
        <v>4</v>
      </c>
      <c r="F5" s="52" t="s">
        <v>56</v>
      </c>
      <c r="G5" s="45">
        <v>1.636574074074074E-2</v>
      </c>
      <c r="I5" s="63">
        <v>4</v>
      </c>
      <c r="J5" s="53" t="s">
        <v>18</v>
      </c>
      <c r="K5" s="45">
        <v>2.3680555555555555E-2</v>
      </c>
      <c r="N5" s="44">
        <v>4</v>
      </c>
      <c r="O5" s="51" t="s">
        <v>57</v>
      </c>
      <c r="P5" s="57">
        <v>3.9270833333333331E-2</v>
      </c>
      <c r="Q5" s="45"/>
    </row>
    <row r="6" spans="1:17">
      <c r="A6" s="44">
        <v>5</v>
      </c>
      <c r="B6" s="53" t="s">
        <v>10</v>
      </c>
      <c r="C6" s="45">
        <v>1.6157407407407409E-2</v>
      </c>
      <c r="E6" s="8">
        <v>5</v>
      </c>
      <c r="F6" s="51" t="s">
        <v>279</v>
      </c>
      <c r="G6" s="45">
        <v>1.6446759259259262E-2</v>
      </c>
      <c r="I6" s="63">
        <v>5</v>
      </c>
      <c r="J6" s="53" t="s">
        <v>17</v>
      </c>
      <c r="K6" s="45">
        <v>2.3807870370370368E-2</v>
      </c>
      <c r="N6" s="44">
        <v>5</v>
      </c>
      <c r="O6" s="51" t="s">
        <v>56</v>
      </c>
      <c r="P6" s="57">
        <v>3.9432870370370368E-2</v>
      </c>
      <c r="Q6" s="45"/>
    </row>
    <row r="7" spans="1:17">
      <c r="A7" s="44">
        <v>6</v>
      </c>
      <c r="B7" s="52" t="s">
        <v>44</v>
      </c>
      <c r="C7" s="45">
        <v>1.6261574074074074E-2</v>
      </c>
      <c r="E7" s="8">
        <v>6</v>
      </c>
      <c r="F7" s="52" t="s">
        <v>44</v>
      </c>
      <c r="G7" s="45">
        <v>1.6458333333333332E-2</v>
      </c>
      <c r="I7" s="63">
        <v>6</v>
      </c>
      <c r="J7" s="53" t="s">
        <v>54</v>
      </c>
      <c r="K7" s="45">
        <v>2.4004629629629629E-2</v>
      </c>
      <c r="N7" s="44">
        <v>6</v>
      </c>
      <c r="O7" s="52" t="s">
        <v>18</v>
      </c>
      <c r="P7" s="57">
        <v>3.9803240740740743E-2</v>
      </c>
      <c r="Q7" s="45"/>
    </row>
    <row r="8" spans="1:17">
      <c r="A8" s="44">
        <v>7</v>
      </c>
      <c r="B8" s="53" t="s">
        <v>56</v>
      </c>
      <c r="C8" s="45">
        <v>1.6319444444444445E-2</v>
      </c>
      <c r="E8" s="8">
        <v>7</v>
      </c>
      <c r="F8" s="52" t="s">
        <v>10</v>
      </c>
      <c r="G8" s="45">
        <v>1.6562500000000001E-2</v>
      </c>
      <c r="I8" s="63">
        <v>7</v>
      </c>
      <c r="J8" s="52" t="s">
        <v>44</v>
      </c>
      <c r="K8" s="45">
        <v>2.4004629629629629E-2</v>
      </c>
      <c r="N8" s="44">
        <v>7</v>
      </c>
      <c r="O8" s="51" t="s">
        <v>49</v>
      </c>
      <c r="P8" s="57">
        <v>3.9837962962962964E-2</v>
      </c>
      <c r="Q8" s="45"/>
    </row>
    <row r="9" spans="1:17">
      <c r="A9" s="44">
        <v>8</v>
      </c>
      <c r="B9" s="52" t="s">
        <v>55</v>
      </c>
      <c r="C9" s="45">
        <v>1.6574074074074074E-2</v>
      </c>
      <c r="E9" s="8">
        <v>8</v>
      </c>
      <c r="F9" s="59" t="s">
        <v>5</v>
      </c>
      <c r="G9" s="45">
        <v>1.6643518518518519E-2</v>
      </c>
      <c r="I9" s="63">
        <v>8</v>
      </c>
      <c r="J9" s="52" t="s">
        <v>16</v>
      </c>
      <c r="K9" s="45">
        <v>2.4189814814814817E-2</v>
      </c>
      <c r="N9" s="44">
        <v>8</v>
      </c>
      <c r="O9" s="51" t="s">
        <v>17</v>
      </c>
      <c r="P9" s="57">
        <v>4.0254629629629633E-2</v>
      </c>
      <c r="Q9" s="45"/>
    </row>
    <row r="10" spans="1:17">
      <c r="A10" s="44">
        <v>9</v>
      </c>
      <c r="B10" s="52" t="s">
        <v>5</v>
      </c>
      <c r="C10" s="45">
        <v>1.6597222222222222E-2</v>
      </c>
      <c r="E10" s="8">
        <v>9</v>
      </c>
      <c r="F10" s="52" t="s">
        <v>55</v>
      </c>
      <c r="G10" s="45">
        <v>1.6712962962962961E-2</v>
      </c>
      <c r="I10" s="63">
        <v>9</v>
      </c>
      <c r="J10" s="52" t="s">
        <v>6</v>
      </c>
      <c r="K10" s="45">
        <v>2.4467592592592593E-2</v>
      </c>
      <c r="N10" s="44">
        <v>9</v>
      </c>
      <c r="O10" s="52" t="s">
        <v>10</v>
      </c>
      <c r="P10" s="57">
        <v>4.0428240740740744E-2</v>
      </c>
      <c r="Q10" s="45"/>
    </row>
    <row r="11" spans="1:17">
      <c r="A11" s="44">
        <v>10</v>
      </c>
      <c r="B11" s="52" t="s">
        <v>18</v>
      </c>
      <c r="C11" s="45">
        <v>1.6631944444444446E-2</v>
      </c>
      <c r="E11" s="8">
        <v>10</v>
      </c>
      <c r="F11" s="52" t="s">
        <v>57</v>
      </c>
      <c r="G11" s="45">
        <v>1.6759259259259258E-2</v>
      </c>
      <c r="I11" s="63">
        <v>10</v>
      </c>
      <c r="J11" s="53" t="s">
        <v>5</v>
      </c>
      <c r="K11" s="45">
        <v>2.4548611111111115E-2</v>
      </c>
      <c r="N11" s="44">
        <v>10</v>
      </c>
      <c r="O11" s="52" t="s">
        <v>44</v>
      </c>
      <c r="P11" s="57">
        <v>4.0532407407407406E-2</v>
      </c>
      <c r="Q11" s="45"/>
    </row>
    <row r="12" spans="1:17">
      <c r="A12" s="44">
        <v>11</v>
      </c>
      <c r="B12" s="51" t="s">
        <v>224</v>
      </c>
      <c r="C12" s="45">
        <v>1.6724537037037034E-2</v>
      </c>
      <c r="E12" s="8">
        <v>11</v>
      </c>
      <c r="F12" s="52" t="s">
        <v>18</v>
      </c>
      <c r="G12" s="45">
        <v>1.6828703703703703E-2</v>
      </c>
      <c r="I12" s="63">
        <v>11</v>
      </c>
      <c r="J12" s="52" t="s">
        <v>99</v>
      </c>
      <c r="K12" s="45">
        <v>2.461805555555556E-2</v>
      </c>
      <c r="N12" s="44">
        <v>11</v>
      </c>
      <c r="O12" s="52" t="s">
        <v>55</v>
      </c>
      <c r="P12" s="57">
        <v>4.0555555555555553E-2</v>
      </c>
      <c r="Q12" s="45"/>
    </row>
    <row r="13" spans="1:17">
      <c r="A13" s="44">
        <v>12</v>
      </c>
      <c r="B13" s="52" t="s">
        <v>75</v>
      </c>
      <c r="C13" s="45">
        <v>1.6747685185185185E-2</v>
      </c>
      <c r="E13" s="8">
        <v>12</v>
      </c>
      <c r="F13" s="52" t="s">
        <v>16</v>
      </c>
      <c r="G13" s="45">
        <v>1.6898148148148148E-2</v>
      </c>
      <c r="I13" s="63">
        <v>12</v>
      </c>
      <c r="J13" s="53" t="s">
        <v>42</v>
      </c>
      <c r="K13" s="45">
        <v>2.4756944444444443E-2</v>
      </c>
      <c r="N13" s="44">
        <v>12</v>
      </c>
      <c r="O13" s="51" t="s">
        <v>54</v>
      </c>
      <c r="P13" s="57">
        <v>4.0706018518518523E-2</v>
      </c>
      <c r="Q13" s="45"/>
    </row>
    <row r="14" spans="1:17">
      <c r="A14" s="44">
        <v>13</v>
      </c>
      <c r="B14" s="52" t="s">
        <v>6</v>
      </c>
      <c r="C14" s="45">
        <v>1.6828703703703703E-2</v>
      </c>
      <c r="E14" s="8">
        <v>13</v>
      </c>
      <c r="F14" s="52" t="s">
        <v>99</v>
      </c>
      <c r="G14" s="45">
        <v>1.6979166666666667E-2</v>
      </c>
      <c r="I14" s="63">
        <v>13</v>
      </c>
      <c r="J14" s="53" t="s">
        <v>55</v>
      </c>
      <c r="K14" s="45">
        <v>2.480324074074074E-2</v>
      </c>
      <c r="N14" s="44">
        <v>13</v>
      </c>
      <c r="O14" s="52" t="s">
        <v>16</v>
      </c>
      <c r="P14" s="57">
        <v>4.1203703703703708E-2</v>
      </c>
      <c r="Q14" s="45"/>
    </row>
    <row r="15" spans="1:17">
      <c r="A15" s="44">
        <v>14</v>
      </c>
      <c r="B15" s="52" t="s">
        <v>99</v>
      </c>
      <c r="C15" s="45">
        <v>1.6909722222222225E-2</v>
      </c>
      <c r="E15" s="8">
        <v>14</v>
      </c>
      <c r="F15" s="52" t="s">
        <v>17</v>
      </c>
      <c r="G15" s="45">
        <v>1.7106481481481483E-2</v>
      </c>
      <c r="I15" s="63">
        <v>14</v>
      </c>
      <c r="J15" s="52" t="s">
        <v>10</v>
      </c>
      <c r="K15" s="45">
        <v>2.4884259259259259E-2</v>
      </c>
      <c r="N15" s="44">
        <v>14</v>
      </c>
      <c r="O15" s="52" t="s">
        <v>42</v>
      </c>
      <c r="P15" s="57">
        <v>4.1504629629629627E-2</v>
      </c>
      <c r="Q15" s="45"/>
    </row>
    <row r="16" spans="1:17">
      <c r="A16" s="44">
        <v>15</v>
      </c>
      <c r="B16" s="52" t="s">
        <v>17</v>
      </c>
      <c r="C16" s="45">
        <v>1.6921296296296299E-2</v>
      </c>
      <c r="E16" s="8">
        <v>15</v>
      </c>
      <c r="F16" s="52" t="s">
        <v>49</v>
      </c>
      <c r="G16" s="45">
        <v>1.7222222222222222E-2</v>
      </c>
      <c r="I16" s="63">
        <v>15</v>
      </c>
      <c r="J16" s="53" t="s">
        <v>56</v>
      </c>
      <c r="K16" s="45">
        <v>2.5034722222222222E-2</v>
      </c>
      <c r="N16" s="44">
        <v>15</v>
      </c>
      <c r="O16" s="52" t="s">
        <v>13</v>
      </c>
      <c r="P16" s="57">
        <v>4.2314814814814812E-2</v>
      </c>
      <c r="Q16" s="45"/>
    </row>
    <row r="17" spans="1:17">
      <c r="A17" s="44">
        <v>16</v>
      </c>
      <c r="B17" s="53" t="s">
        <v>275</v>
      </c>
      <c r="C17" s="45">
        <v>1.7071759259259259E-2</v>
      </c>
      <c r="E17" s="8">
        <v>16</v>
      </c>
      <c r="F17" s="52" t="s">
        <v>54</v>
      </c>
      <c r="G17" s="45">
        <v>1.7245370370370369E-2</v>
      </c>
      <c r="I17" s="63">
        <v>16</v>
      </c>
      <c r="J17" s="53" t="s">
        <v>13</v>
      </c>
      <c r="K17" s="45">
        <v>2.5358796296296296E-2</v>
      </c>
      <c r="N17" s="44">
        <v>16</v>
      </c>
      <c r="O17" s="52" t="s">
        <v>9</v>
      </c>
      <c r="P17" s="57">
        <v>4.3692129629629629E-2</v>
      </c>
      <c r="Q17" s="45"/>
    </row>
    <row r="18" spans="1:17">
      <c r="A18" s="44">
        <v>17</v>
      </c>
      <c r="B18" s="52" t="s">
        <v>49</v>
      </c>
      <c r="C18" s="45">
        <v>1.7118055555555556E-2</v>
      </c>
      <c r="E18" s="8">
        <v>17</v>
      </c>
      <c r="F18" s="52" t="s">
        <v>13</v>
      </c>
      <c r="G18" s="45">
        <v>1.7337962962962961E-2</v>
      </c>
      <c r="I18" s="63">
        <v>17</v>
      </c>
      <c r="J18" s="53" t="s">
        <v>103</v>
      </c>
      <c r="K18" s="45">
        <v>2.5381944444444443E-2</v>
      </c>
      <c r="N18" s="44">
        <v>17</v>
      </c>
      <c r="O18" s="51" t="s">
        <v>11</v>
      </c>
      <c r="P18" s="58">
        <v>4.3981481481481483E-2</v>
      </c>
      <c r="Q18" s="45"/>
    </row>
    <row r="19" spans="1:17">
      <c r="A19" s="44">
        <v>18</v>
      </c>
      <c r="B19" s="53" t="s">
        <v>19</v>
      </c>
      <c r="C19" s="45">
        <v>1.7187499999999998E-2</v>
      </c>
      <c r="E19" s="8">
        <v>18</v>
      </c>
      <c r="F19" s="52" t="s">
        <v>19</v>
      </c>
      <c r="G19" s="45">
        <v>1.7430555555555557E-2</v>
      </c>
      <c r="I19" s="63">
        <v>18</v>
      </c>
      <c r="J19" s="53" t="s">
        <v>138</v>
      </c>
      <c r="K19" s="45">
        <v>2.5428240740740741E-2</v>
      </c>
      <c r="N19" s="44">
        <v>18</v>
      </c>
      <c r="O19" s="52" t="s">
        <v>100</v>
      </c>
      <c r="P19" s="57">
        <v>4.4189814814814814E-2</v>
      </c>
      <c r="Q19" s="45"/>
    </row>
    <row r="20" spans="1:17">
      <c r="A20" s="44">
        <v>19</v>
      </c>
      <c r="B20" s="52" t="s">
        <v>112</v>
      </c>
      <c r="C20" s="45">
        <v>1.7233796296296296E-2</v>
      </c>
      <c r="E20" s="8">
        <v>19</v>
      </c>
      <c r="F20" s="52" t="s">
        <v>23</v>
      </c>
      <c r="G20" s="45">
        <v>1.7708333333333333E-2</v>
      </c>
      <c r="I20" s="63">
        <v>19</v>
      </c>
      <c r="J20" s="53" t="s">
        <v>174</v>
      </c>
      <c r="K20" s="45">
        <v>2.5925925925925925E-2</v>
      </c>
      <c r="N20" s="44">
        <v>19</v>
      </c>
      <c r="O20" s="52" t="s">
        <v>5</v>
      </c>
      <c r="P20" s="57">
        <v>4.4583333333333336E-2</v>
      </c>
      <c r="Q20" s="45"/>
    </row>
    <row r="21" spans="1:17">
      <c r="A21" s="44">
        <v>20</v>
      </c>
      <c r="B21" s="53" t="s">
        <v>13</v>
      </c>
      <c r="C21" s="45">
        <v>1.7314814814814814E-2</v>
      </c>
      <c r="E21" s="8">
        <v>20</v>
      </c>
      <c r="F21" s="52" t="s">
        <v>78</v>
      </c>
      <c r="G21" s="45">
        <v>1.7708333333333333E-2</v>
      </c>
      <c r="I21" s="63">
        <v>20</v>
      </c>
      <c r="J21" s="53" t="s">
        <v>39</v>
      </c>
      <c r="K21" s="45">
        <v>2.6099537037037036E-2</v>
      </c>
      <c r="N21" s="44">
        <v>20</v>
      </c>
      <c r="O21" s="51" t="s">
        <v>174</v>
      </c>
      <c r="P21" s="58">
        <v>4.4733796296296292E-2</v>
      </c>
      <c r="Q21" s="45"/>
    </row>
    <row r="22" spans="1:17">
      <c r="A22" s="44">
        <v>21</v>
      </c>
      <c r="B22" s="52" t="s">
        <v>23</v>
      </c>
      <c r="C22" s="45">
        <v>1.7372685185185185E-2</v>
      </c>
      <c r="E22" s="8">
        <v>21</v>
      </c>
      <c r="F22" s="52" t="s">
        <v>103</v>
      </c>
      <c r="G22" s="45">
        <v>1.7743055555555557E-2</v>
      </c>
      <c r="I22" s="63">
        <v>21</v>
      </c>
      <c r="J22" s="53" t="s">
        <v>100</v>
      </c>
      <c r="K22" s="45">
        <v>2.613425925925926E-2</v>
      </c>
      <c r="N22" s="44">
        <v>21</v>
      </c>
      <c r="O22" s="52" t="s">
        <v>114</v>
      </c>
      <c r="P22" s="57">
        <v>4.4849537037037035E-2</v>
      </c>
      <c r="Q22" s="45"/>
    </row>
    <row r="23" spans="1:17">
      <c r="A23" s="44">
        <v>22</v>
      </c>
      <c r="B23" s="53" t="s">
        <v>78</v>
      </c>
      <c r="C23" s="45">
        <v>1.7407407407407406E-2</v>
      </c>
      <c r="E23" s="8">
        <v>22</v>
      </c>
      <c r="F23" s="52" t="s">
        <v>114</v>
      </c>
      <c r="G23" s="45">
        <v>1.7870370370370373E-2</v>
      </c>
      <c r="I23" s="63">
        <v>22</v>
      </c>
      <c r="J23" s="52" t="s">
        <v>9</v>
      </c>
      <c r="K23" s="45">
        <v>2.6226851851851852E-2</v>
      </c>
      <c r="N23" s="44">
        <v>22</v>
      </c>
      <c r="O23" s="52" t="s">
        <v>39</v>
      </c>
      <c r="P23" s="57">
        <v>4.5104166666666667E-2</v>
      </c>
      <c r="Q23" s="45"/>
    </row>
    <row r="24" spans="1:17">
      <c r="A24" s="44">
        <v>23</v>
      </c>
      <c r="B24" s="52" t="s">
        <v>16</v>
      </c>
      <c r="C24" s="45">
        <v>1.7557870370370373E-2</v>
      </c>
      <c r="E24" s="8">
        <v>23</v>
      </c>
      <c r="F24" s="52" t="s">
        <v>4</v>
      </c>
      <c r="G24" s="45">
        <v>1.8101851851851852E-2</v>
      </c>
      <c r="I24" s="63">
        <v>23</v>
      </c>
      <c r="J24" s="53" t="s">
        <v>4</v>
      </c>
      <c r="K24" s="45">
        <v>2.6284722222222223E-2</v>
      </c>
      <c r="N24" s="44">
        <v>23</v>
      </c>
      <c r="O24" s="51" t="s">
        <v>234</v>
      </c>
      <c r="P24" s="58">
        <v>4.5266203703703704E-2</v>
      </c>
      <c r="Q24" s="45"/>
    </row>
    <row r="25" spans="1:17">
      <c r="A25" s="44">
        <v>24</v>
      </c>
      <c r="B25" s="51" t="s">
        <v>42</v>
      </c>
      <c r="C25" s="45">
        <v>1.7951388888888888E-2</v>
      </c>
      <c r="E25" s="8">
        <v>24</v>
      </c>
      <c r="F25" s="52" t="s">
        <v>11</v>
      </c>
      <c r="G25" s="45">
        <v>1.8171296296296297E-2</v>
      </c>
      <c r="I25" s="63">
        <v>24</v>
      </c>
      <c r="J25" s="52" t="s">
        <v>73</v>
      </c>
      <c r="K25" s="45">
        <v>2.6655092592592591E-2</v>
      </c>
      <c r="N25" s="44">
        <v>24</v>
      </c>
      <c r="O25" s="51" t="s">
        <v>137</v>
      </c>
      <c r="P25" s="58">
        <v>4.5289351851851851E-2</v>
      </c>
      <c r="Q25" s="45"/>
    </row>
    <row r="26" spans="1:17">
      <c r="A26" s="44">
        <v>25</v>
      </c>
      <c r="B26" s="53" t="s">
        <v>100</v>
      </c>
      <c r="C26" s="45">
        <v>1.800925925925926E-2</v>
      </c>
      <c r="E26" s="8">
        <v>25</v>
      </c>
      <c r="F26" s="52" t="s">
        <v>42</v>
      </c>
      <c r="G26" s="45">
        <v>1.8217592592592594E-2</v>
      </c>
      <c r="I26" s="63">
        <v>25</v>
      </c>
      <c r="J26" s="53" t="s">
        <v>156</v>
      </c>
      <c r="K26" s="45">
        <v>2.6944444444444441E-2</v>
      </c>
      <c r="N26" s="44">
        <v>25</v>
      </c>
      <c r="O26" s="51" t="s">
        <v>138</v>
      </c>
      <c r="P26" s="58">
        <v>4.5428240740740734E-2</v>
      </c>
      <c r="Q26" s="45"/>
    </row>
    <row r="27" spans="1:17">
      <c r="A27" s="44">
        <v>26</v>
      </c>
      <c r="B27" s="52" t="s">
        <v>11</v>
      </c>
      <c r="C27" s="45">
        <v>1.8171296296296297E-2</v>
      </c>
      <c r="E27" s="8">
        <v>26</v>
      </c>
      <c r="F27" s="52" t="s">
        <v>100</v>
      </c>
      <c r="G27" s="45">
        <v>1.8229166666666668E-2</v>
      </c>
      <c r="I27" s="63">
        <v>26</v>
      </c>
      <c r="J27" s="53" t="s">
        <v>51</v>
      </c>
      <c r="K27" s="45">
        <v>2.7002314814814812E-2</v>
      </c>
      <c r="N27" s="44">
        <v>26</v>
      </c>
      <c r="O27" s="52" t="s">
        <v>19</v>
      </c>
      <c r="P27" s="57">
        <v>4.5509259259259256E-2</v>
      </c>
      <c r="Q27" s="45"/>
    </row>
    <row r="28" spans="1:17">
      <c r="A28" s="44">
        <v>27</v>
      </c>
      <c r="B28" s="52" t="s">
        <v>103</v>
      </c>
      <c r="C28" s="45">
        <v>1.8287037037037036E-2</v>
      </c>
      <c r="E28" s="8">
        <v>27</v>
      </c>
      <c r="F28" s="52" t="s">
        <v>20</v>
      </c>
      <c r="G28" s="45">
        <v>1.8368055555555554E-2</v>
      </c>
      <c r="I28" s="63">
        <v>27</v>
      </c>
      <c r="J28" s="52" t="s">
        <v>21</v>
      </c>
      <c r="K28" s="45">
        <v>2.732638888888889E-2</v>
      </c>
      <c r="N28" s="44">
        <v>27</v>
      </c>
      <c r="O28" s="52" t="s">
        <v>166</v>
      </c>
      <c r="P28" s="57">
        <v>4.5787037037037036E-2</v>
      </c>
      <c r="Q28" s="45"/>
    </row>
    <row r="29" spans="1:17">
      <c r="A29" s="44">
        <v>28</v>
      </c>
      <c r="B29" s="51" t="s">
        <v>174</v>
      </c>
      <c r="C29" s="45">
        <v>1.8298611111111113E-2</v>
      </c>
      <c r="E29" s="8">
        <v>28</v>
      </c>
      <c r="F29" s="52" t="s">
        <v>262</v>
      </c>
      <c r="G29" s="45">
        <v>1.8391203703703705E-2</v>
      </c>
      <c r="I29" s="63">
        <v>28</v>
      </c>
      <c r="J29" s="53" t="s">
        <v>96</v>
      </c>
      <c r="K29" s="45">
        <v>2.732638888888889E-2</v>
      </c>
      <c r="N29" s="44">
        <v>28</v>
      </c>
      <c r="O29" s="51" t="s">
        <v>51</v>
      </c>
      <c r="P29" s="58">
        <v>4.6377314814814809E-2</v>
      </c>
      <c r="Q29" s="45"/>
    </row>
    <row r="30" spans="1:17">
      <c r="A30" s="44">
        <v>29</v>
      </c>
      <c r="B30" s="52" t="s">
        <v>4</v>
      </c>
      <c r="C30" s="45">
        <v>1.8310185185185186E-2</v>
      </c>
      <c r="E30" s="8">
        <v>29</v>
      </c>
      <c r="F30" s="52" t="s">
        <v>113</v>
      </c>
      <c r="G30" s="45">
        <v>1.8553240740740742E-2</v>
      </c>
      <c r="I30" s="63">
        <v>29</v>
      </c>
      <c r="J30" s="52" t="s">
        <v>12</v>
      </c>
      <c r="K30" s="45">
        <v>2.7453703703703702E-2</v>
      </c>
      <c r="N30" s="44">
        <v>29</v>
      </c>
      <c r="O30" s="52" t="s">
        <v>21</v>
      </c>
      <c r="P30" s="57">
        <v>4.6782407407407411E-2</v>
      </c>
      <c r="Q30" s="45"/>
    </row>
    <row r="31" spans="1:17">
      <c r="A31" s="44">
        <v>30</v>
      </c>
      <c r="B31" s="59" t="s">
        <v>139</v>
      </c>
      <c r="C31" s="45">
        <v>1.832175925925926E-2</v>
      </c>
      <c r="E31" s="8">
        <v>30</v>
      </c>
      <c r="F31" s="52" t="s">
        <v>160</v>
      </c>
      <c r="G31" s="45">
        <v>1.8564814814814815E-2</v>
      </c>
      <c r="I31" s="63">
        <v>30</v>
      </c>
      <c r="J31" s="53" t="s">
        <v>26</v>
      </c>
      <c r="K31" s="45">
        <v>2.7719907407407405E-2</v>
      </c>
      <c r="N31" s="44">
        <v>30</v>
      </c>
      <c r="O31" s="52" t="s">
        <v>77</v>
      </c>
      <c r="P31" s="57">
        <v>4.6990740740740743E-2</v>
      </c>
      <c r="Q31" s="45"/>
    </row>
    <row r="32" spans="1:17">
      <c r="A32" s="44">
        <v>31</v>
      </c>
      <c r="B32" s="52" t="s">
        <v>138</v>
      </c>
      <c r="C32" s="45">
        <v>1.8379629629629628E-2</v>
      </c>
      <c r="E32" s="8">
        <v>31</v>
      </c>
      <c r="F32" s="52" t="s">
        <v>51</v>
      </c>
      <c r="G32" s="45">
        <v>1.8726851851851852E-2</v>
      </c>
      <c r="I32" s="63">
        <v>31</v>
      </c>
      <c r="J32" s="53" t="s">
        <v>94</v>
      </c>
      <c r="K32" s="45">
        <v>2.7824074074074074E-2</v>
      </c>
      <c r="N32" s="44">
        <v>31</v>
      </c>
      <c r="O32" s="51" t="s">
        <v>141</v>
      </c>
      <c r="P32" s="58">
        <v>4.7071759259259265E-2</v>
      </c>
      <c r="Q32" s="45"/>
    </row>
    <row r="33" spans="1:17">
      <c r="A33" s="44">
        <v>32</v>
      </c>
      <c r="B33" s="52" t="s">
        <v>71</v>
      </c>
      <c r="C33" s="45">
        <v>1.8414351851851852E-2</v>
      </c>
      <c r="E33" s="8">
        <v>32</v>
      </c>
      <c r="F33" s="52" t="s">
        <v>22</v>
      </c>
      <c r="G33" s="45">
        <v>1.8738425925925926E-2</v>
      </c>
      <c r="I33" s="63">
        <v>32</v>
      </c>
      <c r="J33" s="52" t="s">
        <v>19</v>
      </c>
      <c r="K33" s="45">
        <v>2.7881944444444445E-2</v>
      </c>
      <c r="N33" s="44">
        <v>32</v>
      </c>
      <c r="O33" s="52" t="s">
        <v>157</v>
      </c>
      <c r="P33" s="57">
        <v>4.7291666666666669E-2</v>
      </c>
      <c r="Q33" s="45"/>
    </row>
    <row r="34" spans="1:17">
      <c r="A34" s="44">
        <v>33</v>
      </c>
      <c r="B34" s="53" t="s">
        <v>216</v>
      </c>
      <c r="C34" s="45">
        <v>1.8472222222222223E-2</v>
      </c>
      <c r="E34" s="8">
        <v>33</v>
      </c>
      <c r="F34" s="52" t="s">
        <v>138</v>
      </c>
      <c r="G34" s="45">
        <v>1.8761574074074073E-2</v>
      </c>
      <c r="I34" s="63">
        <v>33</v>
      </c>
      <c r="J34" s="52" t="s">
        <v>77</v>
      </c>
      <c r="K34" s="45">
        <v>2.7951388888888887E-2</v>
      </c>
      <c r="N34" s="44">
        <v>33</v>
      </c>
      <c r="O34" s="51" t="s">
        <v>156</v>
      </c>
      <c r="P34" s="58">
        <v>4.7384259259259258E-2</v>
      </c>
      <c r="Q34" s="45"/>
    </row>
    <row r="35" spans="1:17">
      <c r="A35" s="44">
        <v>34</v>
      </c>
      <c r="B35" s="51" t="s">
        <v>51</v>
      </c>
      <c r="C35" s="45">
        <v>1.8541666666666668E-2</v>
      </c>
      <c r="E35" s="8">
        <v>34</v>
      </c>
      <c r="F35" s="52" t="s">
        <v>155</v>
      </c>
      <c r="G35" s="45">
        <v>1.8796296296296297E-2</v>
      </c>
      <c r="I35" s="63">
        <v>34</v>
      </c>
      <c r="J35" s="52" t="s">
        <v>2</v>
      </c>
      <c r="K35" s="45">
        <v>2.8032407407407409E-2</v>
      </c>
      <c r="N35" s="44">
        <v>34</v>
      </c>
      <c r="O35" s="52" t="s">
        <v>26</v>
      </c>
      <c r="P35" s="57">
        <v>4.7523148148148148E-2</v>
      </c>
      <c r="Q35" s="45"/>
    </row>
    <row r="36" spans="1:17">
      <c r="A36" s="44">
        <v>35</v>
      </c>
      <c r="B36" s="52" t="s">
        <v>9</v>
      </c>
      <c r="C36" s="45">
        <v>1.8576388888888889E-2</v>
      </c>
      <c r="E36" s="8">
        <v>35</v>
      </c>
      <c r="F36" s="52" t="s">
        <v>216</v>
      </c>
      <c r="G36" s="45">
        <v>1.8796296296296297E-2</v>
      </c>
      <c r="I36" s="63">
        <v>35</v>
      </c>
      <c r="J36" s="53" t="s">
        <v>177</v>
      </c>
      <c r="K36" s="45">
        <v>2.8136574074074074E-2</v>
      </c>
      <c r="N36" s="44">
        <v>35</v>
      </c>
      <c r="O36" s="52" t="s">
        <v>104</v>
      </c>
      <c r="P36" s="57">
        <v>4.763888888888889E-2</v>
      </c>
      <c r="Q36" s="45"/>
    </row>
    <row r="37" spans="1:17">
      <c r="A37" s="44">
        <v>36</v>
      </c>
      <c r="B37" s="52" t="s">
        <v>96</v>
      </c>
      <c r="C37" s="45">
        <v>1.861111111111111E-2</v>
      </c>
      <c r="E37" s="8">
        <v>36</v>
      </c>
      <c r="F37" s="52" t="s">
        <v>96</v>
      </c>
      <c r="G37" s="45">
        <v>1.8842592592592591E-2</v>
      </c>
      <c r="I37" s="63">
        <v>36</v>
      </c>
      <c r="J37" s="53" t="s">
        <v>45</v>
      </c>
      <c r="K37" s="45">
        <v>2.8240740740740736E-2</v>
      </c>
      <c r="N37" s="44">
        <v>36</v>
      </c>
      <c r="O37" s="51" t="s">
        <v>94</v>
      </c>
      <c r="P37" s="58">
        <v>4.780092592592592E-2</v>
      </c>
      <c r="Q37" s="45"/>
    </row>
    <row r="38" spans="1:17">
      <c r="A38" s="44">
        <v>37</v>
      </c>
      <c r="B38" s="52" t="s">
        <v>113</v>
      </c>
      <c r="C38" s="45">
        <v>1.8657407407407407E-2</v>
      </c>
      <c r="E38" s="8">
        <v>37</v>
      </c>
      <c r="F38" s="52" t="s">
        <v>39</v>
      </c>
      <c r="G38" s="45">
        <v>1.8877314814814816E-2</v>
      </c>
      <c r="I38" s="63">
        <v>37</v>
      </c>
      <c r="J38" s="53" t="s">
        <v>227</v>
      </c>
      <c r="K38" s="45">
        <v>2.826388888888889E-2</v>
      </c>
      <c r="N38" s="44">
        <v>37</v>
      </c>
      <c r="O38" s="52" t="s">
        <v>96</v>
      </c>
      <c r="P38" s="57">
        <v>4.7951388888888891E-2</v>
      </c>
      <c r="Q38" s="45"/>
    </row>
    <row r="39" spans="1:17">
      <c r="A39" s="44">
        <v>38</v>
      </c>
      <c r="B39" s="53" t="s">
        <v>155</v>
      </c>
      <c r="C39" s="45">
        <v>1.8715277777777779E-2</v>
      </c>
      <c r="E39" s="8">
        <v>38</v>
      </c>
      <c r="F39" s="52" t="s">
        <v>21</v>
      </c>
      <c r="G39" s="45">
        <v>1.894675925925926E-2</v>
      </c>
      <c r="I39" s="63">
        <v>38</v>
      </c>
      <c r="J39" s="53" t="s">
        <v>22</v>
      </c>
      <c r="K39" s="45">
        <v>2.837962962962963E-2</v>
      </c>
      <c r="N39" s="44">
        <v>38</v>
      </c>
      <c r="O39" s="51" t="s">
        <v>176</v>
      </c>
      <c r="P39" s="58">
        <v>4.8518518518518516E-2</v>
      </c>
      <c r="Q39" s="45"/>
    </row>
    <row r="40" spans="1:17">
      <c r="A40" s="44">
        <v>39</v>
      </c>
      <c r="B40" s="52" t="s">
        <v>22</v>
      </c>
      <c r="C40" s="45">
        <v>1.8749999999999999E-2</v>
      </c>
      <c r="E40" s="8">
        <v>39</v>
      </c>
      <c r="F40" s="52" t="s">
        <v>122</v>
      </c>
      <c r="G40" s="45">
        <v>1.9085648148148147E-2</v>
      </c>
      <c r="I40" s="63">
        <v>39</v>
      </c>
      <c r="J40" s="52" t="s">
        <v>40</v>
      </c>
      <c r="K40" s="45">
        <v>2.9305555555555557E-2</v>
      </c>
      <c r="N40" s="44">
        <v>39</v>
      </c>
      <c r="O40" s="52" t="s">
        <v>12</v>
      </c>
      <c r="P40" s="57">
        <v>4.8935185185185186E-2</v>
      </c>
      <c r="Q40" s="45"/>
    </row>
    <row r="41" spans="1:17">
      <c r="A41" s="44">
        <v>40</v>
      </c>
      <c r="B41" s="53" t="s">
        <v>21</v>
      </c>
      <c r="C41" s="45">
        <v>1.8761574074074073E-2</v>
      </c>
      <c r="E41" s="8">
        <v>40</v>
      </c>
      <c r="F41" s="52" t="s">
        <v>140</v>
      </c>
      <c r="G41" s="45">
        <v>1.9120370370370371E-2</v>
      </c>
      <c r="I41" s="63">
        <v>40</v>
      </c>
      <c r="J41" s="53" t="s">
        <v>176</v>
      </c>
      <c r="K41" s="45">
        <v>2.9548611111111109E-2</v>
      </c>
      <c r="N41" s="44">
        <v>40</v>
      </c>
      <c r="O41" s="52" t="s">
        <v>45</v>
      </c>
      <c r="P41" s="57">
        <v>4.8958333333333333E-2</v>
      </c>
      <c r="Q41" s="45"/>
    </row>
    <row r="42" spans="1:17">
      <c r="A42" s="44">
        <v>41</v>
      </c>
      <c r="B42" s="52" t="s">
        <v>114</v>
      </c>
      <c r="C42" s="45">
        <v>1.8761574074074073E-2</v>
      </c>
      <c r="E42" s="8">
        <v>41</v>
      </c>
      <c r="F42" s="52" t="s">
        <v>94</v>
      </c>
      <c r="G42" s="45">
        <v>1.9189814814814816E-2</v>
      </c>
      <c r="I42" s="63">
        <v>41</v>
      </c>
      <c r="J42" s="53" t="s">
        <v>72</v>
      </c>
      <c r="K42" s="45">
        <v>2.988425925925926E-2</v>
      </c>
      <c r="N42" s="44">
        <v>41</v>
      </c>
      <c r="O42" s="52" t="s">
        <v>8</v>
      </c>
      <c r="P42" s="57">
        <v>4.987268518518518E-2</v>
      </c>
      <c r="Q42" s="45"/>
    </row>
    <row r="43" spans="1:17">
      <c r="A43" s="44">
        <v>42</v>
      </c>
      <c r="B43" s="51" t="s">
        <v>39</v>
      </c>
      <c r="C43" s="45">
        <v>1.877314814814815E-2</v>
      </c>
      <c r="E43" s="8">
        <v>42</v>
      </c>
      <c r="F43" s="52" t="s">
        <v>156</v>
      </c>
      <c r="G43" s="45">
        <v>1.9224537037037037E-2</v>
      </c>
      <c r="I43" s="63">
        <v>42</v>
      </c>
      <c r="J43" s="52" t="s">
        <v>76</v>
      </c>
      <c r="K43" s="45">
        <v>3.0555555555555555E-2</v>
      </c>
      <c r="N43" s="44">
        <v>42</v>
      </c>
      <c r="O43" s="51" t="s">
        <v>40</v>
      </c>
      <c r="P43" s="58">
        <v>5.0034722222222223E-2</v>
      </c>
      <c r="Q43" s="45"/>
    </row>
    <row r="44" spans="1:17">
      <c r="A44" s="44">
        <v>43</v>
      </c>
      <c r="B44" s="52" t="s">
        <v>20</v>
      </c>
      <c r="C44" s="45">
        <v>1.8831018518518518E-2</v>
      </c>
      <c r="E44" s="8">
        <v>43</v>
      </c>
      <c r="F44" s="51" t="s">
        <v>117</v>
      </c>
      <c r="G44" s="45">
        <v>1.9328703703703702E-2</v>
      </c>
      <c r="I44" s="63">
        <v>43</v>
      </c>
      <c r="J44" s="53" t="s">
        <v>46</v>
      </c>
      <c r="K44" s="45">
        <v>3.0578703703703702E-2</v>
      </c>
      <c r="N44" s="44">
        <v>43</v>
      </c>
      <c r="O44" s="52" t="s">
        <v>41</v>
      </c>
      <c r="P44" s="57">
        <v>5.0266203703703709E-2</v>
      </c>
      <c r="Q44" s="45"/>
    </row>
    <row r="45" spans="1:17">
      <c r="A45" s="44">
        <v>44</v>
      </c>
      <c r="B45" s="51" t="s">
        <v>137</v>
      </c>
      <c r="C45" s="45">
        <v>1.8854166666666665E-2</v>
      </c>
      <c r="E45" s="8">
        <v>44</v>
      </c>
      <c r="F45" s="52" t="s">
        <v>175</v>
      </c>
      <c r="G45" s="45">
        <v>1.9340277777777779E-2</v>
      </c>
      <c r="I45" s="63">
        <v>44</v>
      </c>
      <c r="J45" s="52" t="s">
        <v>104</v>
      </c>
      <c r="K45" s="45">
        <v>3.0578703703703702E-2</v>
      </c>
      <c r="N45" s="44">
        <v>44</v>
      </c>
      <c r="O45" s="52" t="s">
        <v>126</v>
      </c>
      <c r="P45" s="57">
        <v>5.0740740740740746E-2</v>
      </c>
      <c r="Q45" s="45"/>
    </row>
    <row r="46" spans="1:17">
      <c r="A46" s="44">
        <v>45</v>
      </c>
      <c r="B46" s="52" t="s">
        <v>12</v>
      </c>
      <c r="C46" s="45">
        <v>1.8981481481481481E-2</v>
      </c>
      <c r="E46" s="8">
        <v>45</v>
      </c>
      <c r="F46" s="52" t="s">
        <v>45</v>
      </c>
      <c r="G46" s="45">
        <v>1.9386574074074073E-2</v>
      </c>
      <c r="I46" s="63">
        <v>45</v>
      </c>
      <c r="J46" s="53" t="s">
        <v>53</v>
      </c>
      <c r="K46" s="45">
        <v>3.0717592592592591E-2</v>
      </c>
      <c r="N46" s="44">
        <v>45</v>
      </c>
      <c r="O46" s="52" t="s">
        <v>92</v>
      </c>
      <c r="P46" s="57">
        <v>5.1469907407407402E-2</v>
      </c>
      <c r="Q46" s="45"/>
    </row>
    <row r="47" spans="1:17">
      <c r="A47" s="44">
        <v>46</v>
      </c>
      <c r="B47" s="52" t="s">
        <v>73</v>
      </c>
      <c r="C47" s="45">
        <v>1.8993055555555558E-2</v>
      </c>
      <c r="E47" s="8">
        <v>46</v>
      </c>
      <c r="F47" s="52" t="s">
        <v>157</v>
      </c>
      <c r="G47" s="45">
        <v>1.9560185185185184E-2</v>
      </c>
      <c r="I47" s="63">
        <v>46</v>
      </c>
      <c r="J47" s="53" t="s">
        <v>47</v>
      </c>
      <c r="K47" s="45">
        <v>3.0879629629629632E-2</v>
      </c>
      <c r="N47" s="44">
        <v>46</v>
      </c>
      <c r="O47" s="52" t="s">
        <v>72</v>
      </c>
      <c r="P47" s="57">
        <v>5.1574074074074078E-2</v>
      </c>
      <c r="Q47" s="45"/>
    </row>
    <row r="48" spans="1:17">
      <c r="A48" s="44">
        <v>47</v>
      </c>
      <c r="B48" s="53" t="s">
        <v>157</v>
      </c>
      <c r="C48" s="45">
        <v>1.9004629629629632E-2</v>
      </c>
      <c r="E48" s="8">
        <v>47</v>
      </c>
      <c r="F48" s="52" t="s">
        <v>149</v>
      </c>
      <c r="G48" s="45">
        <v>1.9560185185185184E-2</v>
      </c>
      <c r="I48" s="63">
        <v>47</v>
      </c>
      <c r="J48" s="53" t="s">
        <v>0</v>
      </c>
      <c r="K48" s="45">
        <v>3.0949074074074077E-2</v>
      </c>
      <c r="N48" s="44">
        <v>47</v>
      </c>
      <c r="O48" s="51" t="s">
        <v>53</v>
      </c>
      <c r="P48" s="58">
        <v>5.1747685185185188E-2</v>
      </c>
      <c r="Q48" s="45"/>
    </row>
    <row r="49" spans="1:17">
      <c r="A49" s="44">
        <v>48</v>
      </c>
      <c r="B49" s="53" t="s">
        <v>166</v>
      </c>
      <c r="C49" s="45">
        <v>1.9016203703703705E-2</v>
      </c>
      <c r="E49" s="8">
        <v>48</v>
      </c>
      <c r="F49" s="52" t="s">
        <v>176</v>
      </c>
      <c r="G49" s="45">
        <v>1.9571759259259257E-2</v>
      </c>
      <c r="I49" s="63">
        <v>48</v>
      </c>
      <c r="J49" s="52" t="s">
        <v>41</v>
      </c>
      <c r="K49" s="45">
        <v>3.1435185185185184E-2</v>
      </c>
      <c r="N49" s="44">
        <v>48</v>
      </c>
      <c r="O49" s="51" t="s">
        <v>76</v>
      </c>
      <c r="P49" s="58">
        <v>5.1967592592592593E-2</v>
      </c>
      <c r="Q49" s="45"/>
    </row>
    <row r="50" spans="1:17">
      <c r="A50" s="44">
        <v>49</v>
      </c>
      <c r="B50" s="52" t="s">
        <v>115</v>
      </c>
      <c r="C50" s="45">
        <v>1.9027777777777779E-2</v>
      </c>
      <c r="E50" s="8">
        <v>49</v>
      </c>
      <c r="F50" s="59" t="s">
        <v>278</v>
      </c>
      <c r="G50" s="45">
        <v>1.9606481481481482E-2</v>
      </c>
      <c r="I50" s="63">
        <v>49</v>
      </c>
      <c r="J50" s="53" t="s">
        <v>175</v>
      </c>
      <c r="K50" s="45">
        <v>3.1932870370370368E-2</v>
      </c>
      <c r="N50" s="44">
        <v>49</v>
      </c>
      <c r="O50" s="51" t="s">
        <v>46</v>
      </c>
      <c r="P50" s="58">
        <v>5.2615740740740741E-2</v>
      </c>
      <c r="Q50" s="45"/>
    </row>
    <row r="51" spans="1:17">
      <c r="A51" s="44">
        <v>50</v>
      </c>
      <c r="B51" s="52" t="s">
        <v>94</v>
      </c>
      <c r="C51" s="45">
        <v>1.90625E-2</v>
      </c>
      <c r="E51" s="8">
        <v>50</v>
      </c>
      <c r="F51" s="52" t="s">
        <v>12</v>
      </c>
      <c r="G51" s="45">
        <v>1.9618055555555555E-2</v>
      </c>
      <c r="I51" s="63">
        <v>50</v>
      </c>
      <c r="J51" s="52" t="s">
        <v>92</v>
      </c>
      <c r="K51" s="45">
        <v>3.2118055555555559E-2</v>
      </c>
      <c r="N51" s="44">
        <v>50</v>
      </c>
      <c r="O51" s="51" t="s">
        <v>121</v>
      </c>
      <c r="P51" s="58">
        <v>5.2766203703703697E-2</v>
      </c>
      <c r="Q51" s="45"/>
    </row>
    <row r="52" spans="1:17">
      <c r="A52" s="44">
        <v>51</v>
      </c>
      <c r="B52" s="53" t="s">
        <v>217</v>
      </c>
      <c r="C52" s="45">
        <v>1.90625E-2</v>
      </c>
      <c r="E52" s="8">
        <v>51</v>
      </c>
      <c r="F52" s="52" t="s">
        <v>26</v>
      </c>
      <c r="G52" s="45">
        <v>1.9745370370370371E-2</v>
      </c>
      <c r="I52" s="63">
        <v>51</v>
      </c>
      <c r="J52" s="52" t="s">
        <v>8</v>
      </c>
      <c r="K52" s="45">
        <v>3.2743055555555553E-2</v>
      </c>
      <c r="N52" s="44">
        <v>51</v>
      </c>
      <c r="O52" s="51" t="s">
        <v>47</v>
      </c>
      <c r="P52" s="58">
        <v>5.2928240740740741E-2</v>
      </c>
      <c r="Q52" s="45"/>
    </row>
    <row r="53" spans="1:17">
      <c r="A53" s="44">
        <v>52</v>
      </c>
      <c r="B53" s="53" t="s">
        <v>218</v>
      </c>
      <c r="C53" s="45">
        <v>1.909722222222222E-2</v>
      </c>
      <c r="E53" s="8">
        <v>52</v>
      </c>
      <c r="F53" s="52" t="s">
        <v>150</v>
      </c>
      <c r="G53" s="45">
        <v>1.9780092592592592E-2</v>
      </c>
      <c r="N53" s="44">
        <v>52</v>
      </c>
      <c r="O53" s="52" t="s">
        <v>0</v>
      </c>
      <c r="P53" s="57">
        <v>5.3101851851851851E-2</v>
      </c>
      <c r="Q53" s="45"/>
    </row>
    <row r="54" spans="1:17">
      <c r="A54" s="44">
        <v>53</v>
      </c>
      <c r="B54" s="52" t="s">
        <v>2</v>
      </c>
      <c r="C54" s="45">
        <v>1.9166666666666669E-2</v>
      </c>
      <c r="E54" s="8">
        <v>53</v>
      </c>
      <c r="F54" s="52" t="s">
        <v>37</v>
      </c>
      <c r="G54" s="45">
        <v>1.9837962962962963E-2</v>
      </c>
      <c r="N54" s="44">
        <v>53</v>
      </c>
      <c r="O54" s="51" t="s">
        <v>81</v>
      </c>
      <c r="P54" s="58">
        <v>5.3368055555555551E-2</v>
      </c>
      <c r="Q54" s="45"/>
    </row>
    <row r="55" spans="1:17">
      <c r="A55" s="44">
        <v>54</v>
      </c>
      <c r="B55" s="52" t="s">
        <v>136</v>
      </c>
      <c r="C55" s="45">
        <v>1.9178240740740742E-2</v>
      </c>
      <c r="E55" s="8">
        <v>54</v>
      </c>
      <c r="F55" s="52" t="s">
        <v>67</v>
      </c>
      <c r="G55" s="45">
        <v>1.9849537037037037E-2</v>
      </c>
      <c r="N55" s="44">
        <v>54</v>
      </c>
      <c r="O55" s="52" t="s">
        <v>69</v>
      </c>
      <c r="P55" s="57">
        <v>5.378472222222222E-2</v>
      </c>
      <c r="Q55" s="45"/>
    </row>
    <row r="56" spans="1:17">
      <c r="A56" s="44">
        <v>55</v>
      </c>
      <c r="B56" s="51" t="s">
        <v>77</v>
      </c>
      <c r="C56" s="45">
        <v>1.9212962962962963E-2</v>
      </c>
      <c r="E56" s="8">
        <v>55</v>
      </c>
      <c r="F56" s="52" t="s">
        <v>58</v>
      </c>
      <c r="G56" s="45">
        <v>1.9861111111111111E-2</v>
      </c>
      <c r="N56" s="44">
        <v>55</v>
      </c>
      <c r="O56" s="52" t="s">
        <v>68</v>
      </c>
      <c r="P56" s="57">
        <v>5.6157407407407406E-2</v>
      </c>
      <c r="Q56" s="45"/>
    </row>
    <row r="57" spans="1:17">
      <c r="A57" s="44">
        <v>56</v>
      </c>
      <c r="B57" s="51" t="s">
        <v>176</v>
      </c>
      <c r="C57" s="45">
        <v>1.923611111111111E-2</v>
      </c>
      <c r="E57" s="8">
        <v>56</v>
      </c>
      <c r="F57" s="52" t="s">
        <v>151</v>
      </c>
      <c r="G57" s="45">
        <v>1.9907407407407408E-2</v>
      </c>
      <c r="N57" s="44">
        <v>56</v>
      </c>
      <c r="O57" s="52" t="s">
        <v>127</v>
      </c>
      <c r="P57" s="57">
        <v>6.115740740740741E-2</v>
      </c>
      <c r="Q57" s="45"/>
    </row>
    <row r="58" spans="1:17">
      <c r="A58" s="44">
        <v>57</v>
      </c>
      <c r="B58" s="52" t="s">
        <v>58</v>
      </c>
      <c r="C58" s="45">
        <v>1.9328703703703702E-2</v>
      </c>
      <c r="E58" s="8">
        <v>57</v>
      </c>
      <c r="F58" s="51" t="s">
        <v>227</v>
      </c>
      <c r="G58" s="45">
        <v>1.9953703703703706E-2</v>
      </c>
      <c r="I58" s="63"/>
      <c r="P58" s="57"/>
      <c r="Q58" s="44"/>
    </row>
    <row r="59" spans="1:17">
      <c r="A59" s="44">
        <v>58</v>
      </c>
      <c r="B59" s="52" t="s">
        <v>26</v>
      </c>
      <c r="C59" s="45">
        <v>1.9363425925925926E-2</v>
      </c>
      <c r="E59" s="8">
        <v>58</v>
      </c>
      <c r="F59" s="52" t="s">
        <v>81</v>
      </c>
      <c r="G59" s="45">
        <v>0.02</v>
      </c>
      <c r="I59" s="63"/>
      <c r="P59" s="57"/>
      <c r="Q59" s="44"/>
    </row>
    <row r="60" spans="1:17">
      <c r="A60" s="44">
        <v>59</v>
      </c>
      <c r="B60" s="52" t="s">
        <v>122</v>
      </c>
      <c r="C60" s="45">
        <v>1.9444444444444445E-2</v>
      </c>
      <c r="E60" s="8">
        <v>59</v>
      </c>
      <c r="F60" s="52" t="s">
        <v>40</v>
      </c>
      <c r="G60" s="45">
        <v>2.0046296296296295E-2</v>
      </c>
      <c r="I60" s="63"/>
      <c r="P60" s="57"/>
      <c r="Q60" s="44"/>
    </row>
    <row r="61" spans="1:17">
      <c r="A61" s="44">
        <v>60</v>
      </c>
      <c r="B61" s="53" t="s">
        <v>141</v>
      </c>
      <c r="C61" s="45">
        <v>1.9479166666666669E-2</v>
      </c>
      <c r="E61" s="8">
        <v>60</v>
      </c>
      <c r="F61" s="52" t="s">
        <v>73</v>
      </c>
      <c r="G61" s="45">
        <v>2.0057870370370368E-2</v>
      </c>
      <c r="I61" s="63"/>
      <c r="O61" s="51"/>
      <c r="P61" s="57"/>
      <c r="Q61" s="44"/>
    </row>
    <row r="62" spans="1:17">
      <c r="A62" s="44">
        <v>61</v>
      </c>
      <c r="B62" s="51" t="s">
        <v>45</v>
      </c>
      <c r="C62" s="45">
        <v>1.9502314814814816E-2</v>
      </c>
      <c r="E62" s="8">
        <v>61</v>
      </c>
      <c r="F62" s="52" t="s">
        <v>41</v>
      </c>
      <c r="G62" s="45">
        <v>2.0150462962962964E-2</v>
      </c>
      <c r="I62" s="63"/>
      <c r="N62"/>
      <c r="P62" s="57"/>
      <c r="Q62" s="44"/>
    </row>
    <row r="63" spans="1:17">
      <c r="A63" s="44">
        <v>62</v>
      </c>
      <c r="B63" s="53" t="s">
        <v>175</v>
      </c>
      <c r="C63" s="45">
        <v>1.951388888888889E-2</v>
      </c>
      <c r="E63" s="8">
        <v>62</v>
      </c>
      <c r="F63" s="52" t="s">
        <v>7</v>
      </c>
      <c r="G63" s="45">
        <v>2.0196759259259258E-2</v>
      </c>
      <c r="I63" s="63"/>
      <c r="J63" s="59"/>
      <c r="P63" s="57"/>
      <c r="Q63" s="44"/>
    </row>
    <row r="64" spans="1:17">
      <c r="A64" s="44">
        <v>63</v>
      </c>
      <c r="B64" s="52" t="s">
        <v>156</v>
      </c>
      <c r="C64" s="45">
        <v>1.9652777777777779E-2</v>
      </c>
      <c r="E64" s="8">
        <v>63</v>
      </c>
      <c r="F64" s="52" t="s">
        <v>177</v>
      </c>
      <c r="G64" s="45">
        <v>2.0219907407407409E-2</v>
      </c>
      <c r="I64" s="63"/>
      <c r="P64" s="57"/>
      <c r="Q64" s="44"/>
    </row>
    <row r="65" spans="1:17">
      <c r="A65" s="44">
        <v>64</v>
      </c>
      <c r="B65" s="53" t="s">
        <v>40</v>
      </c>
      <c r="C65" s="45">
        <v>1.9675925925925927E-2</v>
      </c>
      <c r="E65" s="8">
        <v>64</v>
      </c>
      <c r="F65" s="52" t="s">
        <v>104</v>
      </c>
      <c r="G65" s="45">
        <v>2.0335648148148148E-2</v>
      </c>
      <c r="I65" s="63"/>
      <c r="J65" s="53"/>
      <c r="P65" s="57"/>
      <c r="Q65" s="44"/>
    </row>
    <row r="66" spans="1:17">
      <c r="A66" s="44">
        <v>65</v>
      </c>
      <c r="B66" s="52" t="s">
        <v>82</v>
      </c>
      <c r="C66" s="45">
        <v>1.96875E-2</v>
      </c>
      <c r="E66" s="8">
        <v>65</v>
      </c>
      <c r="F66" s="52" t="s">
        <v>76</v>
      </c>
      <c r="G66" s="45">
        <v>2.045138888888889E-2</v>
      </c>
      <c r="I66" s="63"/>
      <c r="P66" s="57"/>
      <c r="Q66" s="44"/>
    </row>
    <row r="67" spans="1:17">
      <c r="A67" s="44">
        <v>66</v>
      </c>
      <c r="B67" s="53" t="s">
        <v>219</v>
      </c>
      <c r="C67" s="45">
        <v>1.9791666666666666E-2</v>
      </c>
      <c r="E67" s="8">
        <v>66</v>
      </c>
      <c r="F67" s="52" t="s">
        <v>72</v>
      </c>
      <c r="G67" s="45">
        <v>2.0543981481481479E-2</v>
      </c>
      <c r="I67" s="63"/>
      <c r="P67" s="57"/>
      <c r="Q67" s="44"/>
    </row>
    <row r="68" spans="1:17">
      <c r="A68" s="44">
        <v>67</v>
      </c>
      <c r="B68" s="52" t="s">
        <v>24</v>
      </c>
      <c r="C68" s="45">
        <v>1.982638888888889E-2</v>
      </c>
      <c r="E68" s="8">
        <v>67</v>
      </c>
      <c r="F68" s="52" t="s">
        <v>121</v>
      </c>
      <c r="G68" s="45">
        <v>2.0543981481481479E-2</v>
      </c>
      <c r="I68" s="63"/>
      <c r="P68" s="57"/>
      <c r="Q68" s="44"/>
    </row>
    <row r="69" spans="1:17" ht="15" thickBot="1">
      <c r="A69" s="44">
        <v>68</v>
      </c>
      <c r="B69" s="53" t="s">
        <v>81</v>
      </c>
      <c r="C69" s="45">
        <v>1.9861111111111111E-2</v>
      </c>
      <c r="E69" s="8">
        <v>68</v>
      </c>
      <c r="F69" s="51" t="s">
        <v>8</v>
      </c>
      <c r="G69" s="45">
        <v>2.0636574074074075E-2</v>
      </c>
      <c r="I69" s="63"/>
      <c r="J69" s="53"/>
      <c r="P69" s="57"/>
      <c r="Q69" s="44"/>
    </row>
    <row r="70" spans="1:17">
      <c r="A70" s="44">
        <v>69</v>
      </c>
      <c r="B70" s="52" t="s">
        <v>140</v>
      </c>
      <c r="C70" s="45">
        <v>1.9953703703703706E-2</v>
      </c>
      <c r="E70" s="8">
        <v>69</v>
      </c>
      <c r="F70" s="52" t="s">
        <v>98</v>
      </c>
      <c r="G70" s="45">
        <v>2.0659722222222222E-2</v>
      </c>
      <c r="I70" s="63"/>
      <c r="O70" s="56"/>
      <c r="P70" s="61"/>
      <c r="Q70" s="44"/>
    </row>
    <row r="71" spans="1:17">
      <c r="A71" s="44">
        <v>70</v>
      </c>
      <c r="B71" s="52" t="s">
        <v>98</v>
      </c>
      <c r="C71" s="45">
        <v>2.0011574074074074E-2</v>
      </c>
      <c r="E71" s="8">
        <v>70</v>
      </c>
      <c r="F71" s="52" t="s">
        <v>53</v>
      </c>
      <c r="G71" s="45">
        <v>2.0879629629629626E-2</v>
      </c>
      <c r="I71" s="63"/>
      <c r="P71" s="57"/>
      <c r="Q71" s="44"/>
    </row>
    <row r="72" spans="1:17">
      <c r="A72" s="44">
        <v>71</v>
      </c>
      <c r="B72" s="51" t="s">
        <v>76</v>
      </c>
      <c r="C72" s="45">
        <v>2.0231481481481482E-2</v>
      </c>
      <c r="E72" s="8">
        <v>71</v>
      </c>
      <c r="F72" s="52" t="s">
        <v>1</v>
      </c>
      <c r="G72" s="45">
        <v>2.101851851851852E-2</v>
      </c>
      <c r="I72" s="63"/>
      <c r="P72" s="57"/>
      <c r="Q72" s="44"/>
    </row>
    <row r="73" spans="1:17">
      <c r="A73" s="44">
        <v>72</v>
      </c>
      <c r="B73" s="52" t="s">
        <v>79</v>
      </c>
      <c r="C73" s="45">
        <v>2.0266203703703703E-2</v>
      </c>
      <c r="E73" s="8">
        <v>72</v>
      </c>
      <c r="F73" s="52" t="s">
        <v>0</v>
      </c>
      <c r="G73" s="45">
        <v>2.1261574074074075E-2</v>
      </c>
      <c r="I73" s="63"/>
      <c r="O73" s="51"/>
      <c r="P73" s="58"/>
      <c r="Q73" s="44"/>
    </row>
    <row r="74" spans="1:17">
      <c r="A74" s="44">
        <v>73</v>
      </c>
      <c r="B74" s="51" t="s">
        <v>177</v>
      </c>
      <c r="C74" s="45">
        <v>2.0312500000000001E-2</v>
      </c>
      <c r="E74" s="8">
        <v>73</v>
      </c>
      <c r="F74" s="51" t="s">
        <v>229</v>
      </c>
      <c r="G74" s="45">
        <v>2.1712962962962962E-2</v>
      </c>
      <c r="I74" s="63"/>
      <c r="O74" s="51"/>
      <c r="P74" s="58"/>
      <c r="Q74" s="44"/>
    </row>
    <row r="75" spans="1:17">
      <c r="A75" s="44">
        <v>74</v>
      </c>
      <c r="B75" s="51" t="s">
        <v>227</v>
      </c>
      <c r="C75" s="45">
        <v>2.0324074074074074E-2</v>
      </c>
      <c r="E75" s="8">
        <v>74</v>
      </c>
      <c r="F75" s="52" t="s">
        <v>46</v>
      </c>
      <c r="G75" s="45">
        <v>2.1863425925925925E-2</v>
      </c>
      <c r="I75" s="63"/>
      <c r="P75" s="57"/>
      <c r="Q75" s="44"/>
    </row>
    <row r="76" spans="1:17">
      <c r="A76" s="44">
        <v>75</v>
      </c>
      <c r="B76" s="52" t="s">
        <v>72</v>
      </c>
      <c r="C76" s="45">
        <v>2.0358796296296295E-2</v>
      </c>
      <c r="E76" s="8">
        <v>75</v>
      </c>
      <c r="F76" s="52" t="s">
        <v>92</v>
      </c>
      <c r="G76" s="45">
        <v>2.2141203703703705E-2</v>
      </c>
      <c r="I76" s="63"/>
      <c r="P76" s="57"/>
      <c r="Q76" s="44"/>
    </row>
    <row r="77" spans="1:17">
      <c r="A77" s="44">
        <v>76</v>
      </c>
      <c r="B77" s="52" t="s">
        <v>104</v>
      </c>
      <c r="C77" s="45">
        <v>2.0358796296296295E-2</v>
      </c>
      <c r="E77" s="8">
        <v>76</v>
      </c>
      <c r="F77" s="52" t="s">
        <v>47</v>
      </c>
      <c r="G77" s="45">
        <v>2.224537037037037E-2</v>
      </c>
      <c r="I77" s="63"/>
      <c r="P77" s="57"/>
      <c r="Q77" s="44"/>
    </row>
    <row r="78" spans="1:17">
      <c r="A78" s="44">
        <v>77</v>
      </c>
      <c r="B78" s="53" t="s">
        <v>116</v>
      </c>
      <c r="C78" s="45">
        <v>2.0416666666666666E-2</v>
      </c>
      <c r="E78" s="8">
        <v>77</v>
      </c>
      <c r="F78" s="52" t="s">
        <v>93</v>
      </c>
      <c r="G78" s="45">
        <v>2.2326388888888885E-2</v>
      </c>
      <c r="I78" s="63"/>
      <c r="P78" s="57"/>
      <c r="Q78" s="44"/>
    </row>
    <row r="79" spans="1:17">
      <c r="A79" s="44">
        <v>78</v>
      </c>
      <c r="B79" s="52" t="s">
        <v>41</v>
      </c>
      <c r="C79" s="45">
        <v>2.0520833333333332E-2</v>
      </c>
      <c r="E79" s="8">
        <v>78</v>
      </c>
      <c r="F79" s="52" t="s">
        <v>69</v>
      </c>
      <c r="G79" s="45">
        <v>2.2349537037037032E-2</v>
      </c>
      <c r="I79" s="63"/>
      <c r="O79" s="51"/>
      <c r="P79" s="58"/>
      <c r="Q79" s="44"/>
    </row>
    <row r="80" spans="1:17">
      <c r="A80" s="44">
        <v>79</v>
      </c>
      <c r="B80" s="51" t="s">
        <v>0</v>
      </c>
      <c r="C80" s="45">
        <v>2.0844907407407406E-2</v>
      </c>
      <c r="E80" s="8">
        <v>79</v>
      </c>
      <c r="F80" s="52" t="s">
        <v>228</v>
      </c>
      <c r="G80" s="45">
        <v>2.2581018518518518E-2</v>
      </c>
      <c r="I80" s="63"/>
      <c r="P80" s="57"/>
      <c r="Q80" s="44"/>
    </row>
    <row r="81" spans="1:17">
      <c r="A81" s="44">
        <v>80</v>
      </c>
      <c r="B81" s="51" t="s">
        <v>228</v>
      </c>
      <c r="C81" s="45">
        <v>2.0879629629629626E-2</v>
      </c>
      <c r="E81" s="8">
        <v>80</v>
      </c>
      <c r="F81" s="52" t="s">
        <v>74</v>
      </c>
      <c r="G81" s="45">
        <v>2.2650462962962966E-2</v>
      </c>
      <c r="I81" s="63"/>
      <c r="P81" s="57"/>
      <c r="Q81" s="44"/>
    </row>
    <row r="82" spans="1:17">
      <c r="A82" s="44">
        <v>81</v>
      </c>
      <c r="B82" s="53" t="s">
        <v>53</v>
      </c>
      <c r="C82" s="45">
        <v>2.0891203703703703E-2</v>
      </c>
      <c r="E82" s="8">
        <v>81</v>
      </c>
      <c r="F82" s="52" t="s">
        <v>126</v>
      </c>
      <c r="G82" s="45">
        <v>2.2789351851851852E-2</v>
      </c>
      <c r="I82" s="63"/>
      <c r="P82" s="57"/>
      <c r="Q82" s="44"/>
    </row>
    <row r="83" spans="1:17">
      <c r="A83" s="44">
        <v>82</v>
      </c>
      <c r="B83" s="52" t="s">
        <v>25</v>
      </c>
      <c r="C83" s="45">
        <v>2.0891203703703703E-2</v>
      </c>
      <c r="E83" s="8">
        <v>82</v>
      </c>
      <c r="F83" s="52" t="s">
        <v>161</v>
      </c>
      <c r="G83" s="45">
        <v>2.2893518518518521E-2</v>
      </c>
      <c r="I83" s="63"/>
      <c r="P83" s="57"/>
      <c r="Q83" s="44"/>
    </row>
    <row r="84" spans="1:17">
      <c r="A84" s="44">
        <v>83</v>
      </c>
      <c r="B84" s="53" t="s">
        <v>220</v>
      </c>
      <c r="C84" s="45">
        <v>2.1111111111111108E-2</v>
      </c>
      <c r="E84" s="8">
        <v>83</v>
      </c>
      <c r="F84" s="52" t="s">
        <v>68</v>
      </c>
      <c r="G84" s="45">
        <v>2.34375E-2</v>
      </c>
      <c r="I84" s="63"/>
      <c r="O84" s="51"/>
      <c r="P84" s="58"/>
      <c r="Q84" s="44"/>
    </row>
    <row r="85" spans="1:17">
      <c r="A85" s="44">
        <v>84</v>
      </c>
      <c r="B85" s="52" t="s">
        <v>8</v>
      </c>
      <c r="C85" s="45">
        <v>2.1134259259259259E-2</v>
      </c>
      <c r="E85" s="8">
        <v>84</v>
      </c>
      <c r="F85" s="51" t="s">
        <v>50</v>
      </c>
      <c r="G85" s="45">
        <v>2.3518518518518518E-2</v>
      </c>
      <c r="I85" s="63"/>
      <c r="O85" s="51"/>
      <c r="P85" s="58"/>
      <c r="Q85" s="44"/>
    </row>
    <row r="86" spans="1:17">
      <c r="A86" s="44">
        <v>85</v>
      </c>
      <c r="B86" s="52" t="s">
        <v>7</v>
      </c>
      <c r="C86" s="45">
        <v>2.1180555555555553E-2</v>
      </c>
      <c r="E86" s="8">
        <v>85</v>
      </c>
      <c r="F86" s="52" t="s">
        <v>90</v>
      </c>
      <c r="G86" s="45">
        <v>2.3553240740740739E-2</v>
      </c>
      <c r="I86" s="63"/>
      <c r="P86" s="57"/>
      <c r="Q86" s="44"/>
    </row>
    <row r="87" spans="1:17">
      <c r="A87" s="44">
        <v>86</v>
      </c>
      <c r="B87" s="51" t="s">
        <v>222</v>
      </c>
      <c r="C87" s="45">
        <v>2.1435185185185186E-2</v>
      </c>
      <c r="E87" s="8">
        <v>86</v>
      </c>
      <c r="F87" s="52" t="s">
        <v>15</v>
      </c>
      <c r="G87" s="45">
        <v>2.372685185185185E-2</v>
      </c>
      <c r="I87" s="63"/>
      <c r="P87" s="57"/>
      <c r="Q87" s="44"/>
    </row>
    <row r="88" spans="1:17">
      <c r="A88" s="44">
        <v>87</v>
      </c>
      <c r="B88" s="52" t="s">
        <v>92</v>
      </c>
      <c r="C88" s="45">
        <v>2.1435185185185186E-2</v>
      </c>
      <c r="E88" s="8">
        <v>87</v>
      </c>
      <c r="F88" s="59" t="s">
        <v>178</v>
      </c>
      <c r="G88" s="45">
        <v>2.375E-2</v>
      </c>
      <c r="I88" s="63"/>
      <c r="O88" s="51"/>
      <c r="P88" s="58"/>
      <c r="Q88" s="44"/>
    </row>
    <row r="89" spans="1:17">
      <c r="A89" s="44">
        <v>88</v>
      </c>
      <c r="B89" s="53" t="s">
        <v>1</v>
      </c>
      <c r="C89" s="45">
        <v>2.164351851851852E-2</v>
      </c>
      <c r="E89" s="8">
        <v>88</v>
      </c>
      <c r="F89" s="52" t="s">
        <v>43</v>
      </c>
      <c r="G89" s="45">
        <v>2.4363425925925927E-2</v>
      </c>
      <c r="I89" s="63"/>
      <c r="P89" s="57"/>
      <c r="Q89" s="44"/>
    </row>
    <row r="90" spans="1:17">
      <c r="A90" s="44">
        <v>89</v>
      </c>
      <c r="B90" s="51" t="s">
        <v>46</v>
      </c>
      <c r="C90" s="45">
        <v>2.1689814814814815E-2</v>
      </c>
      <c r="E90" s="8">
        <v>89</v>
      </c>
      <c r="F90" s="52" t="s">
        <v>38</v>
      </c>
      <c r="G90" s="45">
        <v>2.6238425925925925E-2</v>
      </c>
      <c r="I90" s="63"/>
      <c r="P90" s="57"/>
      <c r="Q90" s="44"/>
    </row>
    <row r="91" spans="1:17">
      <c r="A91" s="44">
        <v>90</v>
      </c>
      <c r="B91" s="52" t="s">
        <v>15</v>
      </c>
      <c r="C91" s="45">
        <v>2.1828703703703701E-2</v>
      </c>
      <c r="E91" s="8"/>
      <c r="O91" s="51"/>
      <c r="P91" s="58"/>
      <c r="Q91" s="44"/>
    </row>
    <row r="92" spans="1:17">
      <c r="A92" s="44">
        <v>91</v>
      </c>
      <c r="B92" s="51" t="s">
        <v>229</v>
      </c>
      <c r="C92" s="45">
        <v>2.1840277777777778E-2</v>
      </c>
      <c r="E92" s="41"/>
      <c r="P92" s="57"/>
      <c r="Q92" s="44"/>
    </row>
    <row r="93" spans="1:17">
      <c r="A93" s="44">
        <v>92</v>
      </c>
      <c r="B93" s="51" t="s">
        <v>47</v>
      </c>
      <c r="C93" s="45">
        <v>2.1863425925925925E-2</v>
      </c>
      <c r="E93" s="8"/>
      <c r="P93" s="57"/>
      <c r="Q93" s="44"/>
    </row>
    <row r="94" spans="1:17">
      <c r="A94" s="44">
        <v>93</v>
      </c>
      <c r="B94" s="53" t="s">
        <v>68</v>
      </c>
      <c r="C94" s="45">
        <v>2.1898148148148149E-2</v>
      </c>
      <c r="E94" s="8"/>
      <c r="P94" s="57"/>
      <c r="Q94" s="44"/>
    </row>
    <row r="95" spans="1:17">
      <c r="A95" s="44">
        <v>94</v>
      </c>
      <c r="B95" s="52" t="s">
        <v>69</v>
      </c>
      <c r="C95" s="45">
        <v>2.1898148148148149E-2</v>
      </c>
      <c r="E95" s="8"/>
      <c r="P95" s="57"/>
      <c r="Q95" s="44"/>
    </row>
    <row r="96" spans="1:17">
      <c r="A96" s="44">
        <v>95</v>
      </c>
      <c r="B96" s="53" t="s">
        <v>126</v>
      </c>
      <c r="C96" s="45">
        <v>2.2199074074074076E-2</v>
      </c>
      <c r="E96" s="41"/>
      <c r="F96" s="51"/>
      <c r="P96" s="57"/>
      <c r="Q96" s="44"/>
    </row>
    <row r="97" spans="1:17">
      <c r="A97" s="44">
        <v>96</v>
      </c>
      <c r="B97" s="52" t="s">
        <v>3</v>
      </c>
      <c r="C97" s="45">
        <v>2.2268518518518521E-2</v>
      </c>
      <c r="E97" s="41"/>
      <c r="P97" s="57"/>
      <c r="Q97" s="44"/>
    </row>
    <row r="98" spans="1:17">
      <c r="A98" s="44">
        <v>97</v>
      </c>
      <c r="B98" s="53" t="s">
        <v>221</v>
      </c>
      <c r="C98" s="45">
        <v>2.2291666666666668E-2</v>
      </c>
      <c r="E98" s="8"/>
      <c r="P98" s="57"/>
      <c r="Q98" s="44"/>
    </row>
    <row r="99" spans="1:17">
      <c r="A99" s="44">
        <v>98</v>
      </c>
      <c r="B99" s="52" t="s">
        <v>43</v>
      </c>
      <c r="C99" s="45">
        <v>2.255787037037037E-2</v>
      </c>
      <c r="E99" s="41"/>
      <c r="O99" s="51"/>
      <c r="P99" s="58"/>
      <c r="Q99" s="44"/>
    </row>
    <row r="100" spans="1:17">
      <c r="A100" s="44">
        <v>99</v>
      </c>
      <c r="B100" s="52" t="s">
        <v>74</v>
      </c>
      <c r="C100" s="45">
        <v>2.2719907407407411E-2</v>
      </c>
      <c r="E100" s="8"/>
      <c r="F100" s="59"/>
      <c r="P100" s="57"/>
      <c r="Q100" s="44"/>
    </row>
    <row r="101" spans="1:17">
      <c r="A101" s="44">
        <v>100</v>
      </c>
      <c r="B101" s="52" t="s">
        <v>66</v>
      </c>
      <c r="C101" s="45">
        <v>2.2997685185185187E-2</v>
      </c>
      <c r="E101" s="8"/>
      <c r="P101" s="57"/>
      <c r="Q101" s="44"/>
    </row>
    <row r="102" spans="1:17">
      <c r="A102" s="44">
        <v>101</v>
      </c>
      <c r="B102" s="53" t="s">
        <v>50</v>
      </c>
      <c r="C102" s="45">
        <v>2.3518518518518518E-2</v>
      </c>
      <c r="E102" s="8"/>
      <c r="O102" s="51"/>
      <c r="P102" s="58"/>
      <c r="Q102" s="44"/>
    </row>
    <row r="103" spans="1:17" ht="15" thickBot="1">
      <c r="A103" s="44">
        <v>102</v>
      </c>
      <c r="B103" s="53" t="s">
        <v>178</v>
      </c>
      <c r="C103" s="45">
        <v>2.4027777777777776E-2</v>
      </c>
      <c r="E103" s="8"/>
      <c r="O103" s="55"/>
      <c r="P103" s="49"/>
      <c r="Q103" s="44"/>
    </row>
    <row r="104" spans="1:17">
      <c r="A104" s="44">
        <v>103</v>
      </c>
      <c r="B104" s="51" t="s">
        <v>230</v>
      </c>
      <c r="C104" s="45">
        <v>2.4328703703703703E-2</v>
      </c>
      <c r="E104" s="8"/>
      <c r="Q104" s="44"/>
    </row>
    <row r="105" spans="1:17">
      <c r="A105" s="44">
        <v>104</v>
      </c>
      <c r="B105" s="52" t="s">
        <v>38</v>
      </c>
      <c r="C105" s="45">
        <v>2.4641203703703703E-2</v>
      </c>
      <c r="E105" s="8"/>
      <c r="Q105" s="44"/>
    </row>
    <row r="106" spans="1:17">
      <c r="Q106" s="44"/>
    </row>
    <row r="107" spans="1:17">
      <c r="A107" s="62"/>
      <c r="B107" s="50"/>
      <c r="C107" s="5"/>
      <c r="D107" s="2"/>
      <c r="E107" s="2"/>
      <c r="F107" s="50"/>
      <c r="G107" s="9"/>
      <c r="I107" s="2"/>
      <c r="Q107" s="44"/>
    </row>
    <row r="108" spans="1:17">
      <c r="A108" s="63"/>
      <c r="B108" s="53"/>
      <c r="D108"/>
      <c r="E108" s="44"/>
      <c r="F108" s="51"/>
      <c r="G108" s="57"/>
      <c r="H108"/>
      <c r="Q108" s="44"/>
    </row>
    <row r="109" spans="1:17">
      <c r="A109" s="63"/>
      <c r="B109" s="53"/>
      <c r="D109" s="44"/>
      <c r="E109" s="44"/>
      <c r="G109" s="57"/>
      <c r="I109" s="44"/>
      <c r="Q109" s="44"/>
    </row>
    <row r="110" spans="1:17">
      <c r="A110" s="63"/>
      <c r="D110" s="44"/>
      <c r="E110" s="44"/>
      <c r="F110" s="59"/>
      <c r="G110" s="57"/>
      <c r="I110" s="44"/>
      <c r="Q110" s="44"/>
    </row>
    <row r="111" spans="1:17">
      <c r="A111" s="63"/>
      <c r="B111" s="53"/>
      <c r="D111" s="44"/>
      <c r="E111" s="44"/>
      <c r="F111" s="51"/>
      <c r="G111" s="57"/>
      <c r="I111" s="44"/>
      <c r="Q111" s="44"/>
    </row>
    <row r="112" spans="1:17">
      <c r="A112" s="63"/>
      <c r="B112" s="53"/>
      <c r="D112" s="44"/>
      <c r="E112" s="44"/>
      <c r="F112" s="51"/>
      <c r="G112" s="57"/>
      <c r="I112" s="44"/>
      <c r="Q112" s="44"/>
    </row>
    <row r="113" spans="1:17">
      <c r="A113" s="63"/>
      <c r="B113" s="53"/>
      <c r="D113" s="44"/>
      <c r="E113" s="44"/>
      <c r="G113" s="57"/>
      <c r="I113" s="44"/>
      <c r="Q113" s="44"/>
    </row>
    <row r="114" spans="1:17">
      <c r="A114" s="63"/>
      <c r="D114" s="44"/>
      <c r="E114" s="44"/>
      <c r="F114" s="51"/>
      <c r="G114" s="57"/>
      <c r="I114" s="44"/>
      <c r="Q114" s="44"/>
    </row>
    <row r="115" spans="1:17">
      <c r="A115" s="63"/>
      <c r="D115" s="44"/>
      <c r="E115" s="44"/>
      <c r="F115" s="51"/>
      <c r="G115" s="57"/>
      <c r="I115" s="44"/>
      <c r="Q115" s="44"/>
    </row>
    <row r="116" spans="1:17">
      <c r="A116" s="63"/>
      <c r="D116" s="44"/>
      <c r="E116" s="44"/>
      <c r="G116" s="57"/>
      <c r="I116" s="44"/>
      <c r="Q116" s="44"/>
    </row>
    <row r="117" spans="1:17">
      <c r="A117" s="63"/>
      <c r="B117" s="53"/>
      <c r="D117" s="44"/>
      <c r="E117" s="44"/>
      <c r="G117" s="57"/>
      <c r="I117" s="44"/>
      <c r="Q117" s="44"/>
    </row>
    <row r="118" spans="1:17">
      <c r="A118" s="63"/>
      <c r="D118" s="44"/>
      <c r="E118" s="44"/>
      <c r="G118" s="57"/>
      <c r="I118" s="44"/>
      <c r="J118" s="53"/>
      <c r="K118" s="44"/>
      <c r="Q118" s="44"/>
    </row>
    <row r="119" spans="1:17">
      <c r="A119" s="63"/>
      <c r="B119" s="53"/>
      <c r="D119" s="44"/>
      <c r="E119" s="44"/>
      <c r="F119" s="51"/>
      <c r="G119" s="57"/>
      <c r="I119" s="44"/>
      <c r="J119" s="53"/>
      <c r="K119" s="44"/>
      <c r="Q119" s="44"/>
    </row>
    <row r="120" spans="1:17">
      <c r="A120" s="63"/>
      <c r="B120" s="53"/>
      <c r="D120" s="44"/>
      <c r="E120" s="44"/>
      <c r="G120" s="57"/>
      <c r="I120" s="44"/>
      <c r="J120" s="53"/>
      <c r="K120" s="44"/>
      <c r="Q120" s="44"/>
    </row>
    <row r="121" spans="1:17">
      <c r="A121" s="63"/>
      <c r="D121" s="44"/>
      <c r="E121" s="44"/>
      <c r="G121" s="57"/>
      <c r="I121" s="44"/>
      <c r="J121" s="53"/>
      <c r="K121" s="44"/>
      <c r="Q121" s="44"/>
    </row>
    <row r="122" spans="1:17">
      <c r="A122" s="63"/>
      <c r="B122" s="53"/>
      <c r="D122" s="44"/>
      <c r="E122" s="44"/>
      <c r="G122" s="57"/>
      <c r="I122" s="44"/>
      <c r="J122" s="53"/>
      <c r="K122" s="44"/>
      <c r="Q122" s="44"/>
    </row>
    <row r="123" spans="1:17">
      <c r="A123" s="63"/>
      <c r="B123" s="53"/>
      <c r="D123" s="44"/>
      <c r="E123" s="44"/>
      <c r="G123" s="57"/>
      <c r="I123" s="44"/>
      <c r="J123" s="53"/>
      <c r="K123" s="44"/>
      <c r="Q123" s="44"/>
    </row>
    <row r="124" spans="1:17">
      <c r="A124" s="63"/>
      <c r="B124" s="53"/>
      <c r="D124" s="44"/>
      <c r="E124" s="44"/>
      <c r="F124" s="51"/>
      <c r="G124" s="58"/>
      <c r="I124" s="44"/>
      <c r="J124" s="53"/>
      <c r="K124" s="44"/>
      <c r="Q124" s="44"/>
    </row>
    <row r="125" spans="1:17">
      <c r="A125" s="63"/>
      <c r="B125" s="53"/>
      <c r="D125" s="44"/>
      <c r="E125" s="44"/>
      <c r="G125" s="57"/>
      <c r="I125" s="44"/>
      <c r="J125" s="53"/>
      <c r="K125" s="44"/>
      <c r="Q125" s="44"/>
    </row>
    <row r="126" spans="1:17">
      <c r="A126" s="63"/>
      <c r="B126" s="53"/>
      <c r="D126" s="44"/>
      <c r="E126" s="44"/>
      <c r="G126" s="57"/>
      <c r="I126" s="44"/>
      <c r="J126" s="53"/>
      <c r="K126" s="44"/>
      <c r="Q126" s="44"/>
    </row>
    <row r="127" spans="1:17">
      <c r="A127" s="63"/>
      <c r="B127" s="53"/>
      <c r="D127" s="44"/>
      <c r="E127" s="44"/>
      <c r="F127" s="51"/>
      <c r="G127" s="58"/>
      <c r="I127" s="44"/>
      <c r="J127" s="53"/>
      <c r="K127" s="44"/>
      <c r="Q127" s="44"/>
    </row>
    <row r="128" spans="1:17">
      <c r="A128" s="63"/>
      <c r="B128" s="53"/>
      <c r="D128" s="44"/>
      <c r="E128" s="44"/>
      <c r="G128" s="57"/>
      <c r="I128" s="44"/>
      <c r="J128" s="53"/>
      <c r="K128" s="44"/>
      <c r="Q128" s="44"/>
    </row>
    <row r="129" spans="1:17">
      <c r="A129" s="63"/>
      <c r="D129" s="44"/>
      <c r="E129" s="44"/>
      <c r="G129" s="57"/>
      <c r="I129" s="44"/>
      <c r="J129" s="53"/>
      <c r="K129" s="44"/>
      <c r="Q129" s="44"/>
    </row>
    <row r="130" spans="1:17">
      <c r="A130" s="63"/>
      <c r="B130" s="53"/>
      <c r="D130" s="44"/>
      <c r="E130" s="44"/>
      <c r="F130" s="51"/>
      <c r="G130" s="58"/>
      <c r="I130" s="44"/>
      <c r="J130" s="53"/>
      <c r="K130" s="44"/>
      <c r="Q130" s="44"/>
    </row>
    <row r="131" spans="1:17">
      <c r="A131" s="63"/>
      <c r="D131" s="44"/>
      <c r="E131" s="44"/>
      <c r="F131" s="51"/>
      <c r="G131" s="58"/>
      <c r="I131" s="44"/>
      <c r="J131" s="53"/>
      <c r="K131" s="44"/>
      <c r="Q131" s="44"/>
    </row>
    <row r="132" spans="1:17">
      <c r="A132" s="63"/>
      <c r="B132" s="53"/>
      <c r="D132" s="44"/>
      <c r="E132" s="44"/>
      <c r="F132" s="51"/>
      <c r="G132" s="58"/>
      <c r="I132" s="44"/>
      <c r="J132" s="53"/>
      <c r="K132" s="44"/>
      <c r="Q132" s="44"/>
    </row>
    <row r="133" spans="1:17">
      <c r="A133" s="63"/>
      <c r="B133" s="53"/>
      <c r="D133" s="44"/>
      <c r="E133" s="44"/>
      <c r="G133" s="57"/>
      <c r="I133" s="44"/>
      <c r="J133" s="53"/>
      <c r="K133" s="44"/>
      <c r="Q133" s="44"/>
    </row>
    <row r="134" spans="1:17">
      <c r="A134" s="63"/>
      <c r="D134" s="44"/>
      <c r="E134" s="44"/>
      <c r="G134" s="57"/>
      <c r="I134" s="44"/>
      <c r="J134" s="53"/>
      <c r="K134" s="44"/>
      <c r="Q134" s="44"/>
    </row>
    <row r="135" spans="1:17">
      <c r="A135" s="63"/>
      <c r="B135" s="53"/>
      <c r="D135" s="44"/>
      <c r="E135" s="44"/>
      <c r="F135" s="51"/>
      <c r="G135" s="58"/>
      <c r="I135" s="44"/>
      <c r="J135" s="53"/>
      <c r="K135" s="44"/>
      <c r="Q135" s="44"/>
    </row>
    <row r="136" spans="1:17">
      <c r="A136" s="63"/>
      <c r="D136" s="44"/>
      <c r="E136" s="44"/>
      <c r="G136" s="57"/>
      <c r="I136" s="44"/>
      <c r="J136" s="53"/>
      <c r="K136" s="44"/>
      <c r="Q136" s="44"/>
    </row>
    <row r="137" spans="1:17">
      <c r="A137" s="63"/>
      <c r="B137" s="53"/>
      <c r="D137" s="44"/>
      <c r="E137" s="44"/>
      <c r="G137" s="57"/>
      <c r="I137" s="44"/>
      <c r="J137" s="53"/>
      <c r="K137" s="44"/>
      <c r="Q137" s="44"/>
    </row>
    <row r="138" spans="1:17">
      <c r="A138" s="63"/>
      <c r="B138" s="53"/>
      <c r="D138" s="44"/>
      <c r="E138" s="44"/>
      <c r="F138" s="51"/>
      <c r="G138" s="58"/>
      <c r="I138" s="44"/>
      <c r="J138" s="53"/>
      <c r="K138" s="44"/>
      <c r="Q138" s="44"/>
    </row>
    <row r="139" spans="1:17">
      <c r="A139" s="63"/>
      <c r="D139" s="44"/>
      <c r="E139" s="44"/>
      <c r="G139" s="57"/>
      <c r="I139" s="44"/>
      <c r="J139" s="53"/>
      <c r="K139" s="44"/>
      <c r="Q139" s="44"/>
    </row>
    <row r="140" spans="1:17">
      <c r="A140" s="63"/>
      <c r="D140" s="44"/>
      <c r="E140" s="44"/>
      <c r="F140" s="51"/>
      <c r="G140" s="58"/>
      <c r="I140" s="44"/>
      <c r="J140" s="53"/>
      <c r="K140" s="44"/>
      <c r="Q140" s="44"/>
    </row>
    <row r="141" spans="1:17">
      <c r="A141" s="63"/>
      <c r="D141" s="44"/>
      <c r="E141" s="44"/>
      <c r="G141" s="57"/>
      <c r="I141" s="44"/>
      <c r="J141" s="53"/>
      <c r="K141" s="44"/>
      <c r="Q141" s="44"/>
    </row>
    <row r="142" spans="1:17">
      <c r="A142" s="63"/>
      <c r="B142" s="53"/>
      <c r="D142" s="44"/>
      <c r="E142" s="44"/>
      <c r="G142" s="57"/>
      <c r="I142" s="44"/>
      <c r="J142" s="53"/>
      <c r="K142" s="44"/>
      <c r="Q142" s="44"/>
    </row>
    <row r="143" spans="1:17">
      <c r="A143" s="63"/>
      <c r="B143" s="53"/>
      <c r="D143" s="44"/>
      <c r="E143" s="44"/>
      <c r="F143" s="51"/>
      <c r="G143" s="58"/>
      <c r="I143" s="44"/>
      <c r="J143" s="53"/>
      <c r="K143" s="44"/>
      <c r="Q143" s="44"/>
    </row>
    <row r="144" spans="1:17">
      <c r="A144" s="63"/>
      <c r="B144" s="53"/>
      <c r="D144" s="44"/>
      <c r="E144" s="44"/>
      <c r="G144" s="57"/>
      <c r="I144" s="44"/>
      <c r="J144" s="53"/>
      <c r="K144" s="44"/>
      <c r="Q144" s="44"/>
    </row>
    <row r="145" spans="1:17">
      <c r="A145" s="63"/>
      <c r="B145" s="53"/>
      <c r="D145" s="44"/>
      <c r="E145" s="44"/>
      <c r="F145" s="51"/>
      <c r="G145" s="58"/>
      <c r="I145" s="44"/>
      <c r="J145" s="53"/>
      <c r="K145" s="44"/>
      <c r="Q145" s="44"/>
    </row>
    <row r="146" spans="1:17">
      <c r="A146" s="63"/>
      <c r="D146" s="44"/>
      <c r="E146" s="44"/>
      <c r="G146" s="57"/>
      <c r="I146" s="44"/>
      <c r="J146" s="53"/>
      <c r="K146" s="44"/>
      <c r="Q146" s="44"/>
    </row>
    <row r="147" spans="1:17">
      <c r="A147" s="63"/>
      <c r="B147" s="53"/>
      <c r="D147" s="44"/>
      <c r="E147" s="44"/>
      <c r="G147" s="57"/>
      <c r="I147" s="44"/>
      <c r="J147" s="53"/>
      <c r="K147" s="44"/>
      <c r="Q147" s="44"/>
    </row>
    <row r="148" spans="1:17">
      <c r="A148" s="63"/>
      <c r="B148" s="53"/>
      <c r="D148" s="44"/>
      <c r="E148" s="44"/>
      <c r="G148" s="57"/>
      <c r="I148" s="44"/>
      <c r="J148" s="53"/>
      <c r="K148" s="44"/>
      <c r="Q148" s="44"/>
    </row>
    <row r="149" spans="1:17">
      <c r="A149" s="63"/>
      <c r="D149" s="44"/>
      <c r="E149" s="44"/>
      <c r="F149" s="51"/>
      <c r="G149" s="58"/>
      <c r="I149" s="44"/>
      <c r="J149" s="53"/>
      <c r="K149" s="44"/>
      <c r="Q149" s="44"/>
    </row>
    <row r="150" spans="1:17">
      <c r="A150" s="63"/>
      <c r="B150" s="53"/>
      <c r="D150" s="44"/>
      <c r="E150" s="44"/>
      <c r="G150" s="57"/>
      <c r="I150" s="44"/>
      <c r="J150" s="53"/>
      <c r="K150" s="44"/>
      <c r="Q150" s="44"/>
    </row>
    <row r="151" spans="1:17">
      <c r="A151" s="63"/>
      <c r="D151" s="44"/>
      <c r="E151" s="44"/>
      <c r="G151" s="57"/>
      <c r="I151" s="44"/>
      <c r="J151" s="53"/>
      <c r="K151" s="44"/>
      <c r="Q151" s="44"/>
    </row>
    <row r="152" spans="1:17">
      <c r="A152" s="63"/>
      <c r="B152" s="53"/>
      <c r="D152" s="44"/>
      <c r="E152" s="44"/>
      <c r="G152" s="57"/>
      <c r="I152" s="44"/>
      <c r="J152" s="53"/>
      <c r="K152" s="44"/>
      <c r="Q152" s="44"/>
    </row>
    <row r="153" spans="1:17">
      <c r="A153" s="63"/>
      <c r="B153" s="53"/>
      <c r="D153" s="44"/>
      <c r="E153" s="44"/>
      <c r="G153" s="57"/>
      <c r="I153" s="44"/>
      <c r="J153" s="53"/>
      <c r="K153" s="44"/>
      <c r="Q153" s="44"/>
    </row>
    <row r="154" spans="1:17">
      <c r="A154" s="63"/>
      <c r="B154" s="53"/>
      <c r="D154" s="44"/>
      <c r="E154" s="44"/>
      <c r="F154" s="51"/>
      <c r="G154" s="58"/>
      <c r="I154" s="44"/>
      <c r="J154" s="53"/>
      <c r="K154" s="44"/>
      <c r="Q154" s="44"/>
    </row>
    <row r="155" spans="1:17">
      <c r="A155" s="63"/>
      <c r="D155" s="44"/>
      <c r="E155" s="44"/>
      <c r="F155" s="51"/>
      <c r="G155" s="58"/>
      <c r="I155" s="44"/>
      <c r="J155" s="53"/>
      <c r="K155" s="44"/>
      <c r="Q155" s="44"/>
    </row>
    <row r="156" spans="1:17">
      <c r="A156" s="63"/>
      <c r="B156" s="53"/>
      <c r="D156" s="44"/>
      <c r="E156" s="44"/>
      <c r="F156" s="51"/>
      <c r="G156" s="58"/>
      <c r="I156" s="44"/>
      <c r="J156" s="53"/>
      <c r="K156" s="44"/>
      <c r="Q156" s="44"/>
    </row>
    <row r="157" spans="1:17">
      <c r="A157" s="63"/>
      <c r="D157" s="44"/>
      <c r="E157" s="44"/>
      <c r="F157" s="51"/>
      <c r="G157" s="58"/>
      <c r="I157" s="44"/>
      <c r="J157" s="53"/>
      <c r="K157" s="44"/>
      <c r="Q157" s="44"/>
    </row>
    <row r="158" spans="1:17">
      <c r="A158" s="63"/>
      <c r="D158" s="44"/>
      <c r="E158" s="44"/>
      <c r="F158" s="51"/>
      <c r="G158" s="58"/>
      <c r="I158" s="44"/>
      <c r="J158" s="53"/>
      <c r="K158" s="44"/>
      <c r="Q158" s="44"/>
    </row>
    <row r="159" spans="1:17">
      <c r="A159" s="63"/>
      <c r="B159" s="53"/>
      <c r="D159" s="44"/>
      <c r="E159" s="44"/>
      <c r="G159" s="57"/>
      <c r="I159" s="44"/>
      <c r="J159" s="53"/>
      <c r="K159" s="44"/>
      <c r="Q159" s="44"/>
    </row>
    <row r="160" spans="1:17">
      <c r="A160" s="63"/>
      <c r="D160" s="44"/>
      <c r="E160" s="44"/>
      <c r="F160" s="51"/>
      <c r="G160" s="58"/>
      <c r="I160" s="44"/>
      <c r="J160" s="53"/>
      <c r="K160" s="44"/>
      <c r="Q160" s="44"/>
    </row>
    <row r="161" spans="1:17">
      <c r="A161" s="63"/>
      <c r="D161" s="44"/>
      <c r="E161" s="44"/>
      <c r="G161" s="57"/>
      <c r="I161" s="44"/>
      <c r="J161" s="53"/>
      <c r="K161" s="44"/>
      <c r="Q161" s="44"/>
    </row>
    <row r="162" spans="1:17">
      <c r="A162" s="63"/>
      <c r="D162" s="44"/>
      <c r="E162" s="44"/>
      <c r="G162" s="57"/>
      <c r="I162" s="44"/>
      <c r="J162" s="53"/>
      <c r="K162" s="44"/>
      <c r="Q162" s="44"/>
    </row>
    <row r="163" spans="1:17">
      <c r="A163" s="63"/>
      <c r="D163" s="44"/>
      <c r="E163" s="44"/>
      <c r="G163" s="57"/>
      <c r="I163" s="44"/>
      <c r="J163" s="53"/>
      <c r="K163" s="44"/>
      <c r="Q163" s="44"/>
    </row>
    <row r="164" spans="1:17">
      <c r="F164" s="51"/>
      <c r="Q164" s="44"/>
    </row>
    <row r="165" spans="1:17">
      <c r="E165" s="47"/>
      <c r="Q165" s="44"/>
    </row>
    <row r="166" spans="1:17">
      <c r="E166" s="47"/>
      <c r="Q166" s="44"/>
    </row>
    <row r="167" spans="1:17">
      <c r="Q167" s="44"/>
    </row>
    <row r="168" spans="1:17">
      <c r="Q168" s="44"/>
    </row>
    <row r="169" spans="1:17">
      <c r="B169" s="53"/>
      <c r="Q169" s="44"/>
    </row>
    <row r="170" spans="1:17">
      <c r="F170" s="51"/>
      <c r="Q170" s="44"/>
    </row>
    <row r="171" spans="1:17">
      <c r="B171" s="51"/>
      <c r="Q171" s="44"/>
    </row>
    <row r="172" spans="1:17">
      <c r="F172" s="51"/>
      <c r="Q172" s="44"/>
    </row>
    <row r="173" spans="1:17">
      <c r="E173" s="47"/>
      <c r="Q173" s="44"/>
    </row>
    <row r="174" spans="1:17">
      <c r="B174" s="59"/>
      <c r="Q174" s="44"/>
    </row>
    <row r="175" spans="1:17">
      <c r="Q175" s="44"/>
    </row>
    <row r="176" spans="1:17">
      <c r="Q176" s="44"/>
    </row>
    <row r="177" spans="2:17">
      <c r="E177" s="47"/>
      <c r="Q177" s="44"/>
    </row>
    <row r="178" spans="2:17">
      <c r="Q178" s="44"/>
    </row>
    <row r="179" spans="2:17">
      <c r="B179" s="51"/>
      <c r="Q179" s="44"/>
    </row>
    <row r="180" spans="2:17">
      <c r="Q180" s="44"/>
    </row>
    <row r="181" spans="2:17">
      <c r="B181" s="53"/>
      <c r="Q181" s="44"/>
    </row>
    <row r="182" spans="2:17">
      <c r="B182" s="53"/>
      <c r="E182" s="41"/>
      <c r="Q182" s="44"/>
    </row>
    <row r="183" spans="2:17">
      <c r="Q183" s="44"/>
    </row>
    <row r="184" spans="2:17">
      <c r="Q184" s="44"/>
    </row>
    <row r="185" spans="2:17">
      <c r="Q185" s="44"/>
    </row>
    <row r="186" spans="2:17">
      <c r="B186" s="51"/>
      <c r="Q186" s="44"/>
    </row>
    <row r="187" spans="2:17">
      <c r="B187" s="51"/>
      <c r="Q187" s="44"/>
    </row>
    <row r="188" spans="2:17">
      <c r="Q188" s="44"/>
    </row>
    <row r="189" spans="2:17">
      <c r="B189" s="53"/>
      <c r="E189" s="47"/>
      <c r="Q189" s="44"/>
    </row>
    <row r="190" spans="2:17">
      <c r="B190" s="53"/>
      <c r="Q190" s="44"/>
    </row>
    <row r="191" spans="2:17">
      <c r="Q191" s="44"/>
    </row>
    <row r="192" spans="2:17">
      <c r="F192" s="51"/>
      <c r="Q192" s="44"/>
    </row>
    <row r="193" spans="2:17">
      <c r="E193" s="47"/>
      <c r="Q193" s="44"/>
    </row>
    <row r="194" spans="2:17">
      <c r="Q194" s="44"/>
    </row>
    <row r="195" spans="2:17">
      <c r="B195" s="59"/>
      <c r="Q195" s="44"/>
    </row>
    <row r="196" spans="2:17">
      <c r="Q196" s="44"/>
    </row>
    <row r="197" spans="2:17">
      <c r="Q197" s="44"/>
    </row>
    <row r="198" spans="2:17">
      <c r="F198" s="51"/>
      <c r="Q198" s="44"/>
    </row>
    <row r="199" spans="2:17">
      <c r="B199" s="51"/>
      <c r="E199" s="47"/>
      <c r="K199" s="44"/>
      <c r="Q199" s="44"/>
    </row>
    <row r="200" spans="2:17">
      <c r="B200" s="53"/>
      <c r="K200" s="44"/>
      <c r="Q200" s="44"/>
    </row>
    <row r="201" spans="2:17">
      <c r="F201" s="51"/>
      <c r="K201" s="44"/>
      <c r="Q201" s="44"/>
    </row>
    <row r="202" spans="2:17">
      <c r="E202" s="47"/>
      <c r="K202" s="44"/>
      <c r="Q202" s="44"/>
    </row>
    <row r="203" spans="2:17">
      <c r="K203" s="44"/>
      <c r="Q203" s="44"/>
    </row>
    <row r="204" spans="2:17">
      <c r="K204" s="44"/>
      <c r="Q204" s="44"/>
    </row>
    <row r="205" spans="2:17">
      <c r="K205" s="44"/>
      <c r="Q205" s="44"/>
    </row>
    <row r="206" spans="2:17">
      <c r="B206" s="51"/>
      <c r="K206" s="44"/>
      <c r="Q206" s="44"/>
    </row>
    <row r="207" spans="2:17">
      <c r="K207" s="44"/>
      <c r="Q207" s="44"/>
    </row>
    <row r="208" spans="2:17">
      <c r="K208" s="44"/>
      <c r="Q208" s="44"/>
    </row>
    <row r="209" spans="2:17">
      <c r="K209" s="44"/>
      <c r="Q209" s="44"/>
    </row>
    <row r="210" spans="2:17">
      <c r="F210" s="51"/>
      <c r="K210" s="44"/>
      <c r="Q210" s="44"/>
    </row>
    <row r="211" spans="2:17">
      <c r="E211" s="47"/>
      <c r="K211" s="44"/>
      <c r="Q211" s="44"/>
    </row>
    <row r="212" spans="2:17">
      <c r="K212" s="44"/>
      <c r="Q212" s="44"/>
    </row>
    <row r="213" spans="2:17">
      <c r="K213" s="44"/>
      <c r="Q213" s="44"/>
    </row>
    <row r="214" spans="2:17">
      <c r="K214" s="44"/>
      <c r="Q214" s="44"/>
    </row>
    <row r="215" spans="2:17">
      <c r="K215" s="44"/>
      <c r="Q215" s="44"/>
    </row>
    <row r="216" spans="2:17">
      <c r="E216" s="47"/>
      <c r="K216" s="44"/>
      <c r="Q216" s="44"/>
    </row>
    <row r="217" spans="2:17">
      <c r="B217" s="51"/>
      <c r="F217" s="51"/>
      <c r="K217" s="44"/>
      <c r="Q217" s="44"/>
    </row>
    <row r="218" spans="2:17">
      <c r="K218" s="44"/>
      <c r="Q218" s="44"/>
    </row>
    <row r="219" spans="2:17" ht="15" thickBot="1">
      <c r="E219" s="47"/>
      <c r="K219" s="44"/>
      <c r="Q219" s="44"/>
    </row>
    <row r="220" spans="2:17">
      <c r="F220" s="54"/>
      <c r="K220" s="44"/>
      <c r="Q220" s="44"/>
    </row>
    <row r="221" spans="2:17">
      <c r="K221" s="44"/>
      <c r="Q221" s="44"/>
    </row>
    <row r="222" spans="2:17">
      <c r="K222" s="44"/>
      <c r="Q222" s="44"/>
    </row>
    <row r="223" spans="2:17">
      <c r="B223" s="51"/>
      <c r="K223" s="44"/>
      <c r="Q223" s="44"/>
    </row>
    <row r="224" spans="2:17">
      <c r="K224" s="44"/>
      <c r="Q224" s="44"/>
    </row>
    <row r="225" spans="2:17">
      <c r="K225" s="44"/>
      <c r="Q225" s="44"/>
    </row>
    <row r="226" spans="2:17">
      <c r="K226" s="44"/>
      <c r="Q226" s="44"/>
    </row>
    <row r="227" spans="2:17">
      <c r="K227" s="44"/>
      <c r="Q227" s="44"/>
    </row>
    <row r="228" spans="2:17">
      <c r="K228" s="44"/>
      <c r="Q228" s="44"/>
    </row>
    <row r="229" spans="2:17">
      <c r="K229" s="44"/>
      <c r="Q229" s="44"/>
    </row>
    <row r="230" spans="2:17">
      <c r="K230" s="44"/>
      <c r="Q230" s="44"/>
    </row>
    <row r="231" spans="2:17">
      <c r="K231" s="44"/>
      <c r="Q231" s="44"/>
    </row>
    <row r="232" spans="2:17">
      <c r="K232" s="44"/>
      <c r="Q232" s="44"/>
    </row>
    <row r="233" spans="2:17">
      <c r="K233" s="44"/>
      <c r="Q233" s="44"/>
    </row>
    <row r="234" spans="2:17">
      <c r="K234" s="44"/>
      <c r="Q234" s="44"/>
    </row>
    <row r="235" spans="2:17">
      <c r="K235" s="44"/>
      <c r="Q235" s="44"/>
    </row>
    <row r="236" spans="2:17">
      <c r="B236" s="51"/>
      <c r="K236" s="44"/>
      <c r="Q236" s="44"/>
    </row>
    <row r="237" spans="2:17">
      <c r="K237" s="44"/>
      <c r="Q237" s="44"/>
    </row>
    <row r="238" spans="2:17">
      <c r="B238" s="53"/>
      <c r="K238" s="44"/>
      <c r="Q238" s="44"/>
    </row>
    <row r="239" spans="2:17">
      <c r="B239" s="51"/>
      <c r="K239" s="44"/>
      <c r="Q239" s="44"/>
    </row>
    <row r="240" spans="2:17">
      <c r="B240" s="51"/>
      <c r="K240" s="44"/>
      <c r="Q240" s="44"/>
    </row>
    <row r="241" spans="2:17">
      <c r="K241" s="44"/>
      <c r="Q241" s="44"/>
    </row>
    <row r="242" spans="2:17">
      <c r="K242" s="44"/>
      <c r="Q242" s="44"/>
    </row>
    <row r="243" spans="2:17" ht="15" thickBot="1">
      <c r="K243" s="44"/>
      <c r="Q243" s="44"/>
    </row>
    <row r="244" spans="2:17" ht="15" thickBot="1">
      <c r="B244" s="54"/>
      <c r="F244" s="55"/>
      <c r="J244" s="53"/>
      <c r="K244" s="44"/>
      <c r="Q244" s="44"/>
    </row>
    <row r="245" spans="2:17">
      <c r="J245" s="53"/>
      <c r="K245" s="44"/>
      <c r="Q245" s="44"/>
    </row>
    <row r="246" spans="2:17">
      <c r="J246" s="53"/>
      <c r="K246" s="44"/>
      <c r="Q246" s="44"/>
    </row>
    <row r="247" spans="2:17">
      <c r="F247" s="51"/>
      <c r="J247" s="53"/>
      <c r="K247" s="44"/>
      <c r="Q247" s="44"/>
    </row>
    <row r="248" spans="2:17">
      <c r="J248" s="53"/>
      <c r="K248" s="44"/>
      <c r="Q248" s="44"/>
    </row>
    <row r="249" spans="2:17">
      <c r="F249" s="51"/>
      <c r="J249" s="53"/>
      <c r="K249" s="44"/>
      <c r="Q249" s="44"/>
    </row>
    <row r="250" spans="2:17">
      <c r="J250" s="53"/>
      <c r="K250" s="44"/>
      <c r="Q250" s="44"/>
    </row>
    <row r="251" spans="2:17">
      <c r="J251" s="53"/>
      <c r="K251" s="44"/>
      <c r="Q251" s="44"/>
    </row>
    <row r="252" spans="2:17">
      <c r="J252" s="53"/>
      <c r="K252" s="44"/>
      <c r="Q252" s="44"/>
    </row>
    <row r="253" spans="2:17">
      <c r="J253" s="53"/>
      <c r="K253" s="44"/>
      <c r="Q253" s="44"/>
    </row>
    <row r="254" spans="2:17">
      <c r="E254" s="47"/>
      <c r="J254" s="53"/>
      <c r="K254" s="44"/>
      <c r="Q254" s="44"/>
    </row>
    <row r="255" spans="2:17">
      <c r="J255" s="53"/>
      <c r="K255" s="44"/>
      <c r="Q255" s="44"/>
    </row>
    <row r="256" spans="2:17">
      <c r="J256" s="53"/>
      <c r="K256" s="44"/>
      <c r="Q256" s="44"/>
    </row>
    <row r="257" spans="2:17">
      <c r="J257" s="53"/>
      <c r="K257" s="44"/>
      <c r="Q257" s="44"/>
    </row>
    <row r="258" spans="2:17">
      <c r="J258" s="53"/>
      <c r="K258" s="44"/>
      <c r="Q258" s="44"/>
    </row>
    <row r="259" spans="2:17">
      <c r="J259" s="53"/>
      <c r="K259" s="44"/>
      <c r="Q259" s="44"/>
    </row>
    <row r="260" spans="2:17">
      <c r="J260" s="53"/>
      <c r="K260" s="44"/>
      <c r="Q260" s="44"/>
    </row>
    <row r="261" spans="2:17">
      <c r="B261" s="53"/>
      <c r="J261" s="53"/>
      <c r="K261" s="44"/>
      <c r="Q261" s="44"/>
    </row>
    <row r="262" spans="2:17">
      <c r="B262" s="53"/>
      <c r="J262" s="53"/>
      <c r="K262" s="44"/>
      <c r="Q262" s="44"/>
    </row>
    <row r="263" spans="2:17">
      <c r="J263" s="53"/>
      <c r="K263" s="44"/>
      <c r="Q263" s="44"/>
    </row>
    <row r="264" spans="2:17">
      <c r="J264" s="53"/>
      <c r="K264" s="44"/>
      <c r="Q264" s="44"/>
    </row>
    <row r="265" spans="2:17">
      <c r="J265" s="53"/>
      <c r="K265" s="44"/>
      <c r="Q265" s="44"/>
    </row>
    <row r="266" spans="2:17">
      <c r="J266" s="53"/>
      <c r="K266" s="44"/>
      <c r="Q266" s="44"/>
    </row>
    <row r="267" spans="2:17">
      <c r="J267" s="53"/>
      <c r="K267" s="44"/>
      <c r="Q267" s="44"/>
    </row>
    <row r="268" spans="2:17">
      <c r="J268" s="53"/>
      <c r="K268" s="44"/>
      <c r="Q268" s="44"/>
    </row>
    <row r="269" spans="2:17">
      <c r="J269" s="53"/>
      <c r="K269" s="44"/>
      <c r="Q269" s="44"/>
    </row>
    <row r="270" spans="2:17">
      <c r="J270" s="53"/>
      <c r="K270" s="44"/>
      <c r="Q270" s="44"/>
    </row>
    <row r="271" spans="2:17">
      <c r="J271" s="53"/>
      <c r="K271" s="44"/>
      <c r="Q271" s="44"/>
    </row>
    <row r="272" spans="2:17">
      <c r="B272" s="51"/>
      <c r="J272" s="53"/>
      <c r="K272" s="44"/>
      <c r="Q272" s="44"/>
    </row>
    <row r="273" spans="2:17">
      <c r="J273" s="53"/>
      <c r="K273" s="44"/>
      <c r="Q273" s="44"/>
    </row>
    <row r="274" spans="2:17">
      <c r="J274" s="53"/>
      <c r="K274" s="44"/>
      <c r="Q274" s="44"/>
    </row>
    <row r="275" spans="2:17">
      <c r="J275" s="53"/>
      <c r="K275" s="44"/>
      <c r="Q275" s="44"/>
    </row>
    <row r="276" spans="2:17">
      <c r="J276" s="53"/>
      <c r="K276" s="44"/>
      <c r="Q276" s="44"/>
    </row>
    <row r="277" spans="2:17">
      <c r="J277" s="53"/>
      <c r="K277" s="44"/>
      <c r="Q277" s="44"/>
    </row>
    <row r="278" spans="2:17">
      <c r="J278" s="53"/>
      <c r="K278" s="44"/>
      <c r="Q278" s="44"/>
    </row>
    <row r="279" spans="2:17">
      <c r="J279" s="53"/>
      <c r="K279" s="44"/>
      <c r="Q279" s="44"/>
    </row>
    <row r="280" spans="2:17">
      <c r="B280" s="51"/>
      <c r="J280" s="53"/>
      <c r="K280" s="44"/>
      <c r="Q280" s="44"/>
    </row>
    <row r="281" spans="2:17">
      <c r="E281" s="47"/>
      <c r="J281" s="53"/>
      <c r="K281" s="44"/>
      <c r="Q281" s="44"/>
    </row>
    <row r="282" spans="2:17">
      <c r="J282" s="53"/>
      <c r="K282" s="44"/>
      <c r="Q282" s="44"/>
    </row>
    <row r="283" spans="2:17">
      <c r="B283" s="53"/>
      <c r="I283" s="65"/>
      <c r="J283" s="53"/>
      <c r="K283" s="44"/>
      <c r="Q283" s="44"/>
    </row>
    <row r="284" spans="2:17">
      <c r="J284" s="53"/>
      <c r="K284" s="44"/>
      <c r="Q284" s="44"/>
    </row>
    <row r="285" spans="2:17">
      <c r="E285" s="47"/>
      <c r="J285" s="53"/>
      <c r="K285" s="44"/>
      <c r="Q285" s="44"/>
    </row>
    <row r="286" spans="2:17">
      <c r="J286" s="53"/>
      <c r="K286" s="44"/>
      <c r="Q286" s="44"/>
    </row>
    <row r="287" spans="2:17">
      <c r="E287" s="47"/>
      <c r="J287" s="53"/>
      <c r="K287" s="44"/>
      <c r="Q287" s="44"/>
    </row>
    <row r="288" spans="2:17">
      <c r="E288" s="47"/>
      <c r="J288" s="53"/>
      <c r="K288" s="44"/>
      <c r="Q288" s="44"/>
    </row>
    <row r="289" spans="2:17" ht="15" thickBot="1">
      <c r="B289" s="55"/>
      <c r="J289" s="53"/>
      <c r="K289" s="44"/>
      <c r="Q289" s="44"/>
    </row>
    <row r="290" spans="2:17">
      <c r="Q290" s="44"/>
    </row>
    <row r="291" spans="2:17">
      <c r="B291" s="53"/>
      <c r="Q291" s="44"/>
    </row>
    <row r="292" spans="2:17">
      <c r="E292" s="47"/>
      <c r="Q292" s="44"/>
    </row>
    <row r="293" spans="2:17">
      <c r="E293" s="47"/>
      <c r="Q293" s="44"/>
    </row>
    <row r="294" spans="2:17">
      <c r="E294" s="47"/>
      <c r="Q294" s="44"/>
    </row>
    <row r="295" spans="2:17">
      <c r="Q295" s="44"/>
    </row>
    <row r="296" spans="2:17">
      <c r="Q296" s="44"/>
    </row>
    <row r="297" spans="2:17">
      <c r="Q297" s="44"/>
    </row>
    <row r="298" spans="2:17">
      <c r="F298" s="51"/>
      <c r="Q298" s="44"/>
    </row>
    <row r="299" spans="2:17">
      <c r="Q299" s="44"/>
    </row>
    <row r="300" spans="2:17">
      <c r="Q300" s="44"/>
    </row>
    <row r="301" spans="2:17">
      <c r="E301" s="47"/>
      <c r="Q301" s="44"/>
    </row>
    <row r="302" spans="2:17">
      <c r="Q302" s="44"/>
    </row>
    <row r="303" spans="2:17">
      <c r="Q303" s="44"/>
    </row>
    <row r="304" spans="2:17">
      <c r="Q304" s="44"/>
    </row>
    <row r="305" spans="2:17">
      <c r="Q305" s="44"/>
    </row>
    <row r="306" spans="2:17">
      <c r="B306" s="51"/>
      <c r="Q306" s="44"/>
    </row>
    <row r="307" spans="2:17">
      <c r="Q307" s="44"/>
    </row>
    <row r="308" spans="2:17">
      <c r="E308" s="47"/>
      <c r="Q308" s="44"/>
    </row>
    <row r="309" spans="2:17">
      <c r="Q309" s="44"/>
    </row>
    <row r="310" spans="2:17">
      <c r="Q310" s="44"/>
    </row>
    <row r="311" spans="2:17">
      <c r="Q311" s="44"/>
    </row>
    <row r="312" spans="2:17">
      <c r="B312" s="51"/>
      <c r="Q312" s="44"/>
    </row>
    <row r="313" spans="2:17">
      <c r="Q313" s="44"/>
    </row>
    <row r="314" spans="2:17">
      <c r="B314" s="51"/>
      <c r="Q314" s="44"/>
    </row>
    <row r="315" spans="2:17">
      <c r="Q315" s="44"/>
    </row>
    <row r="316" spans="2:17">
      <c r="Q316" s="44"/>
    </row>
    <row r="317" spans="2:17">
      <c r="B317" s="51"/>
      <c r="Q317" s="44"/>
    </row>
    <row r="318" spans="2:17">
      <c r="B318" s="51"/>
      <c r="Q318" s="44"/>
    </row>
    <row r="319" spans="2:17">
      <c r="Q319" s="44"/>
    </row>
    <row r="320" spans="2:17">
      <c r="Q320" s="44"/>
    </row>
  </sheetData>
  <phoneticPr fontId="9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 RESULTS</vt:lpstr>
      <vt:lpstr>ALL</vt:lpstr>
      <vt:lpstr>SEASON'S BESTS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Rhys Jeffreys</cp:lastModifiedBy>
  <dcterms:created xsi:type="dcterms:W3CDTF">2010-04-01T21:49:16Z</dcterms:created>
  <dcterms:modified xsi:type="dcterms:W3CDTF">2020-03-01T18:38:30Z</dcterms:modified>
</cp:coreProperties>
</file>